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denka\Documents\JAVNA NABAVA\udžbenici 2021\"/>
    </mc:Choice>
  </mc:AlternateContent>
  <bookViews>
    <workbookView xWindow="0" yWindow="0" windowWidth="20400" windowHeight="7650"/>
  </bookViews>
  <sheets>
    <sheet name="1,2,5,6,7,PRO I PP" sheetId="8" r:id="rId1"/>
    <sheet name="3.4.8." sheetId="9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8" l="1"/>
  <c r="O63" i="8"/>
  <c r="M46" i="9"/>
  <c r="M45" i="9"/>
  <c r="M44" i="9"/>
  <c r="M43" i="9"/>
  <c r="M42" i="9"/>
  <c r="M41" i="9"/>
  <c r="M40" i="9"/>
  <c r="M39" i="9"/>
  <c r="M38" i="9"/>
  <c r="M37" i="9"/>
  <c r="N47" i="9" s="1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O19" i="9" l="1"/>
  <c r="O34" i="9"/>
  <c r="O33" i="8"/>
  <c r="O37" i="8"/>
  <c r="O51" i="8"/>
  <c r="N51" i="8"/>
  <c r="O14" i="8"/>
  <c r="N49" i="9"/>
</calcChain>
</file>

<file path=xl/sharedStrings.xml><?xml version="1.0" encoding="utf-8"?>
<sst xmlns="http://schemas.openxmlformats.org/spreadsheetml/2006/main" count="819" uniqueCount="343">
  <si>
    <t>RAZRED</t>
  </si>
  <si>
    <t>PREDMET</t>
  </si>
  <si>
    <t>ŠKOLA</t>
  </si>
  <si>
    <t>ŠIFRA</t>
  </si>
  <si>
    <t>IZDAVAČ</t>
  </si>
  <si>
    <t>NAZIV UDŽBENIKA</t>
  </si>
  <si>
    <t>AUTORI</t>
  </si>
  <si>
    <t>CIJENA</t>
  </si>
  <si>
    <t>KOLIČINA</t>
  </si>
  <si>
    <t>Hrvatski jezik</t>
  </si>
  <si>
    <t>Osnovna škola - redovni program</t>
  </si>
  <si>
    <t>Profil Klett d.o.o.</t>
  </si>
  <si>
    <t>MOJI TRAGOVI 1 (PRVI TRAG, TRAG U RIJEČI, TRAG U PRIČI)</t>
  </si>
  <si>
    <t>radna početnica za 1. razred osnovne škole 1., 2. i 3. dio</t>
  </si>
  <si>
    <t>Vesna Budinski, Martina Kolar Billege, Gordana Ivančić, Vlatka Mijić, Nevenka Puh Malogorski</t>
  </si>
  <si>
    <t>Matematika</t>
  </si>
  <si>
    <t>SUPER MATEMATIKA ZA PRAVE TRAGAČE 1</t>
  </si>
  <si>
    <t>radni udžbenik za 1. razred osnovne škole 1. dio</t>
  </si>
  <si>
    <t>Marijana Martić, Gordana Ivančić, Lorena Kuvačić Roje, Esma Sarajčev, Dubravka Tkalčec</t>
  </si>
  <si>
    <t>radni udžbenik za 1. razred osnovne škole 2. dio</t>
  </si>
  <si>
    <t>Priroda i društvo</t>
  </si>
  <si>
    <t>POGLED U SVIJET 1 TRAGOM PRIRODE I DRUŠTVA</t>
  </si>
  <si>
    <t>radni udžbenik za 1. razred osnovne škole</t>
  </si>
  <si>
    <t>Sanja Škreblin, Nataša Svoboda Arnautov, Sanja Basta</t>
  </si>
  <si>
    <t>1. D</t>
  </si>
  <si>
    <t>Školska knjiga d.d.</t>
  </si>
  <si>
    <t>SVIJET RIJEČI 1, I. DIO</t>
  </si>
  <si>
    <t>integrirana radna početnica hrvatskog jezika s dodatnim digitalnim sadržajima u prvome razredu osnovne škole</t>
  </si>
  <si>
    <t>Ankica Španić, Jadranka Jurić, Terezija Zokić, Benita Vladušić</t>
  </si>
  <si>
    <t>SVIJET RIJEČI 1, II. DIO</t>
  </si>
  <si>
    <t>MOJ SRETNI BROJ 1</t>
  </si>
  <si>
    <t>udžbenik matematike s dodatnim digitalnim sadržajima u prvom razredu osnovne škole</t>
  </si>
  <si>
    <t>Sanja Jakovljević Rogić, Dubravka Miklec, Graciella Prtajin</t>
  </si>
  <si>
    <t>ISTRAŽUJEMO NAŠ SVIJET 1</t>
  </si>
  <si>
    <t>udžbenik prirode i društva s dodatnim digitalnim sadržajima u prvom razredu osnovne škole</t>
  </si>
  <si>
    <t>Alena Letina, Tamara Kisovar Ivanda, Ivan De Zan</t>
  </si>
  <si>
    <t>1. razred osnovne škole</t>
  </si>
  <si>
    <t>Informatika</t>
  </si>
  <si>
    <t>E-SVIJET 1</t>
  </si>
  <si>
    <t>radni udžbenik informatike s dodatnim digitalnim sadržajima u prvom razredu osnovne škole</t>
  </si>
  <si>
    <t>Engleski jezik</t>
  </si>
  <si>
    <t>NEW BUILDING BLOCKS 1</t>
  </si>
  <si>
    <t>udžbenik engleskog jezika za prvi razred osnovne škole, prva godina učenja</t>
  </si>
  <si>
    <t>1. razred</t>
  </si>
  <si>
    <t>Vjeronauk</t>
  </si>
  <si>
    <t>Nadbiskupski duhovni stol - Glas Koncila</t>
  </si>
  <si>
    <t>U BOŽJOJ LJUBAVI</t>
  </si>
  <si>
    <t>udžbenik iz vjeronauk</t>
  </si>
  <si>
    <t>2. A</t>
  </si>
  <si>
    <t>Alfa d.d.</t>
  </si>
  <si>
    <t>ČITAM I PIŠEM 2 (RUKOPISNO PISMO I JEZIČNI UDŽBENIK)</t>
  </si>
  <si>
    <t>radni udžbenici iz hrvatskog jezika za drugi razred osnovne škole</t>
  </si>
  <si>
    <t>Dunja Pavličević-Franić, Vladimira Velički, Katarina Aladrović Slovaček, Vlatka Domišljanović</t>
  </si>
  <si>
    <t>ČITAM I PIŠEM 2</t>
  </si>
  <si>
    <t>radna čitanka iz hrvatskoga jezika za drugi razred osnovne škole</t>
  </si>
  <si>
    <t>Tamara Turza-Bogdan, Slavica Pospiš, Vladimira Velički</t>
  </si>
  <si>
    <t>OTKRIVAMO MATEMATIKU 2, PRVI DIO</t>
  </si>
  <si>
    <t>radni udžbenik iz matematike za drugi razred osnovne škole</t>
  </si>
  <si>
    <t>Dubravka Glasnović Gracin, Gabriela Žokalj, Tanja Soucie</t>
  </si>
  <si>
    <t>OTKRIVAMO MATEMATIKU 2, DRUGI DIO</t>
  </si>
  <si>
    <t>PRIRODA, DRUŠTVO I JA 2</t>
  </si>
  <si>
    <t>radni udžbenik iz prirode i društva za drugi razred osnovne škole</t>
  </si>
  <si>
    <t>Mila Bulić, Gordana Kralj, Lidija Križanić, Karmen Hlad, Andreja Kovač, Andreja Kosorčić</t>
  </si>
  <si>
    <t>SVIJET RIJEČI 2, I. I II. DIO</t>
  </si>
  <si>
    <t>integrirani radni udžbenik hrvatskoga jezika s dodatnim digitalnim sadržajima u drugom razredu osnovne škole - 1. dio i 2. dio</t>
  </si>
  <si>
    <t>ISTRAŽUJEMO NAŠ SVIJET 2</t>
  </si>
  <si>
    <t>udžbenik prirode i društva s dodatnim digitalnim sadržajima u drugome razredu osnovne škole</t>
  </si>
  <si>
    <t>Tamara Kisovar Ivanda, Alena Letina</t>
  </si>
  <si>
    <t>2. C</t>
  </si>
  <si>
    <t>TRAG U PRIČI 2</t>
  </si>
  <si>
    <t>radni udžbenik hrvatskoga jezika za 2. razred osnovne škole, 1. dio</t>
  </si>
  <si>
    <t>radni udžbenik hrvatskoga jezika za 2. razred osnovne škole, 2. dio</t>
  </si>
  <si>
    <t>SUPER MATEMATIKA ZA PRAVE TRAGAČE 2</t>
  </si>
  <si>
    <t>radni udžbenik za 2. razred osnovne škole, 1. dio</t>
  </si>
  <si>
    <t>Marijana Martić, Gordana Ivančić, Anita Čupić, Marina Brničević Stanić, Jasminka Martinić Cezar</t>
  </si>
  <si>
    <t>radni udžbenik za 2. razred osnovne škole, 2. dio</t>
  </si>
  <si>
    <t>POGLED U SVIJET 2, TRAGOM PRIRODE I DRUŠTVA</t>
  </si>
  <si>
    <t>Nataša Svoboda Arnautov, Sanja Škreblin, Sanja Basta, Maja Jelić Kolar</t>
  </si>
  <si>
    <t>2. D</t>
  </si>
  <si>
    <t>PČELICA 2, I. I II. DIO</t>
  </si>
  <si>
    <t>radni udžbenik hrvatskog jezika s dodatnim digitalnim sadržajima u drugom razredu osnovne škole, 1. i 2. dio.</t>
  </si>
  <si>
    <t>Sonja Ivić, Marija Krmpotić</t>
  </si>
  <si>
    <t>MOJ SRETNI BROJ 2</t>
  </si>
  <si>
    <t>udžbenik matematike s dodatnim digitalnim sadržajima u drugom razredu osnovne škole</t>
  </si>
  <si>
    <t>2. razred osnovne škole</t>
  </si>
  <si>
    <t>Katolički vjeronauk</t>
  </si>
  <si>
    <t>U PRIJATELJSTVU S BOGOM</t>
  </si>
  <si>
    <t>udžbenik za katolički vjeronauk drugoga razreda osnovne škole</t>
  </si>
  <si>
    <t>NEW BUILDING BLOCKS 2</t>
  </si>
  <si>
    <t>udžbenik engleskoga jezika za drugi razred osnovne škole, druga godina učenja</t>
  </si>
  <si>
    <t>E-SVIJET 2</t>
  </si>
  <si>
    <t>radni udžbenik informatike s dodatnim digitalnim sadržajima u drugom razredu osnovne škole</t>
  </si>
  <si>
    <t>SVIJET RIJEČI 3, I. I II. DIO</t>
  </si>
  <si>
    <t>integrirani radni udžbenik hrvatskoga jezika s dodatnim digitalnim sadržajima u trećem razredu osnovne škole - 1. dio i 2. dio</t>
  </si>
  <si>
    <t>OTKRIVAMO MATEMATIKU 3, PRVI DIO</t>
  </si>
  <si>
    <t>radni udžbenik iz matematike za treći razred osnovne škole</t>
  </si>
  <si>
    <t>OTKRIVAMO MATEMATIKU 3, DRUGI DIO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</si>
  <si>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</si>
  <si>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</si>
  <si>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</si>
  <si>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3. B</t>
  </si>
  <si>
    <t>ČITAM I PIŠEM 3, JEZIČNI UDŽBENIK</t>
  </si>
  <si>
    <t>radni udžbenik iz hrvatskoga jezika za treći razred osnovne škole</t>
  </si>
  <si>
    <t>ČITAM I PIŠEM 3, ČITANKA</t>
  </si>
  <si>
    <t>radna čitanka iz hrvatskoga jezika za treći razred osnovne škole</t>
  </si>
  <si>
    <t>MATEMATIKA 3, PRVI DIO</t>
  </si>
  <si>
    <t>Josip Markovac</t>
  </si>
  <si>
    <t>MATEMATIKA 3, DRUGI DIO</t>
  </si>
  <si>
    <t>PRIRODA, DRUŠTVO I JA 3</t>
  </si>
  <si>
    <t>radni udžbenik iz prirode i društva za treći razred osnovne škole</t>
  </si>
  <si>
    <t>Mila Bulić, Gordana Kralj, Lidija Križanić, Marija Lesandrić</t>
  </si>
  <si>
    <t>3. C</t>
  </si>
  <si>
    <t>TRAG U PRIČI 3</t>
  </si>
  <si>
    <t>radni udžbenik hrvatskoga jezika za 3. razred osnovne škole, 1. dio</t>
  </si>
  <si>
    <t>radni udžbenik hrvatskoga jezika za 3. razred osnovne škole, 2. dio</t>
  </si>
  <si>
    <t>POGLED U SVIJET 3, TRAGOM PRIRODE I DRUŠTVA</t>
  </si>
  <si>
    <t>radni udžbenik za 3. razred osnovne škole, 1. dio</t>
  </si>
  <si>
    <t>radni udžbenik za 3. razred osnovne škole, 2. dio</t>
  </si>
  <si>
    <t>3. razred osnovne škole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</si>
  <si>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</si>
  <si>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</si>
  <si>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</si>
  <si>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</si>
  <si>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NEW BUILDING BLOCKS 3</t>
  </si>
  <si>
    <t>udžbenik engleskoga jezika za treći razred osnovne škole, treća godina učenja</t>
  </si>
  <si>
    <t>Kristina Čajo Anđel, Ankica Knezović</t>
  </si>
  <si>
    <t>E-SVIJET 3</t>
  </si>
  <si>
    <t>radni udžbenik informatike s dodatnim digitalnim sadržajima u trećem razredu osnovne škole</t>
  </si>
  <si>
    <t>Josipa Blagus, Nataša Ljubić Klemše, Ana Flisar Odorčić, Ivana Ružić, Nikola Mihočka</t>
  </si>
  <si>
    <t>NINA I TINO 4</t>
  </si>
  <si>
    <t>udžbenik hrvatskoga jezika za četvrti razred osnovne škole, 1. dio</t>
  </si>
  <si>
    <t>Saša Veronek Germadnik, Miroslava Vekić, Ulita Pocedić, Maja Križman Roškar</t>
  </si>
  <si>
    <t>udžbenik hrvatskoga jezika za četvrti razred osnovne škole, 2. dio</t>
  </si>
  <si>
    <t>udžbenik matematike za četvrti razred osnovne škole, 1. dio</t>
  </si>
  <si>
    <t>Lana Lončar, Radmila Pešut, Željka Rossi, Maja Križman Roškar</t>
  </si>
  <si>
    <t>udžbenik matematike za četvrti razred osnovne škole, 2. dio</t>
  </si>
  <si>
    <t>udžbenik prirode i društva za četvrti razred osnovne škole, 1. dio</t>
  </si>
  <si>
    <t>Arijana Piškulić Marjanović, Jasminka Pizzitola, Lidija Prpić, Željka Zagorac</t>
  </si>
  <si>
    <t>udžbenik prirode i društva za četvrti razred osnovne škole, 2. dio</t>
  </si>
  <si>
    <t>ZLATNA VRATA 4</t>
  </si>
  <si>
    <t>integrirani radni udžbenik hrvatskoga jezika u četvrtom razredu osnovne škole, 1. i 2. dio s dodatnim digitalnim sadržajima</t>
  </si>
  <si>
    <t>MOJ SRETNI BROJ 4</t>
  </si>
  <si>
    <t>udžbenik matematike u četvrtom razredu osnovne škole s dodatnim digitalnim sadržajima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</si>
  <si>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</si>
  <si>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</si>
  <si>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</si>
  <si>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4. razred osnovne škole</t>
  </si>
  <si>
    <t>NEW BUILDING BLOCKS 4</t>
  </si>
  <si>
    <t>radni udžbenik engleskoga jezika za četvrti razred osnovne škole, četvrta godina učenja</t>
  </si>
  <si>
    <t>Kristina Čajo Anđel, Daška Domljan, Mia Šavrljuga</t>
  </si>
  <si>
    <t>DAROVI VJERE I ZAJEDNIŠTVA</t>
  </si>
  <si>
    <t>udžbenik za katolički vjeronauk četvrtoga razreda osnovne škole</t>
  </si>
  <si>
    <t>Ivica Pažin, Ante Pavlović</t>
  </si>
  <si>
    <t>Glazbena kultura</t>
  </si>
  <si>
    <t>SVIJET GLAZBE 4</t>
  </si>
  <si>
    <t>udžbenik iz glazbene kulture za četvrti razred osnovne škole</t>
  </si>
  <si>
    <t>Nera Đonlić, Ana Ostojić, Domagoj Brlečić</t>
  </si>
  <si>
    <t>Njemački jezik</t>
  </si>
  <si>
    <t>LERNEN, SINGEN, SPIELEN 1</t>
  </si>
  <si>
    <t>udžbenik iz njemačkoga jezika za četvrti razred osnovne škole (prva godina učenja)</t>
  </si>
  <si>
    <t>Gordana Matolek Veselić, Željka Hutinski, Vlada Jagatić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</si>
  <si>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</si>
  <si>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</si>
  <si>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</si>
  <si>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5. razred osnovne škole</t>
  </si>
  <si>
    <t>Mirjana Novak, Barbara Sipina</t>
  </si>
  <si>
    <t>Anita Šojat</t>
  </si>
  <si>
    <t>Engleski jezik, V. god, 1. strani jezik</t>
  </si>
  <si>
    <t>HELLO, WORLD!</t>
  </si>
  <si>
    <t>udžbenik engleskog jezika za peti razred osnovne škole, peta godina učenja</t>
  </si>
  <si>
    <t>Ivana Kirin, Marinko Uremović</t>
  </si>
  <si>
    <t>Njemački jezik, II.god, 2. strani</t>
  </si>
  <si>
    <t>LERNEN, SINGEN, SPIELEN 2</t>
  </si>
  <si>
    <t>udžbenik iz njemačkoga jezika za peti razred osnovne škole (druga godina učenja)</t>
  </si>
  <si>
    <t>Gordana Matolek Veselić, Vlada Jagatić, Damir Velički</t>
  </si>
  <si>
    <t>Priroda</t>
  </si>
  <si>
    <t>Marijana Bastić, Valerija Begić, Ana Bakarić, Bernarda Kralj Golub</t>
  </si>
  <si>
    <t>Geografija</t>
  </si>
  <si>
    <t>Povijest</t>
  </si>
  <si>
    <t>Likovna kultura</t>
  </si>
  <si>
    <t>Tehnička kultura</t>
  </si>
  <si>
    <t>SVIJET TEHNIKE 5</t>
  </si>
  <si>
    <t>udžbenik tehničke kulture s dodatnim digitalnim sadržajima u petom razredu osnovne škole</t>
  </si>
  <si>
    <t>Vladimir Delić, Ivan Jukić, Zvonko Koprivnjak, Sanja Kovačević, Antun Ptičar, Dragan Stanojević, Svjetlana Urbanek</t>
  </si>
  <si>
    <t>Magdalena Babić, Nikolina Bubica, Stanko Leko, Zoran Dimovski, Mario Stančić, Ivana Ružić, Nikola Mihočka, Branko Vejnović</t>
  </si>
  <si>
    <t>6. razred osnovne škole</t>
  </si>
  <si>
    <t>Engleski jezik, napredno učenje</t>
  </si>
  <si>
    <t>udžbenik engleskog jezika za šesti razred osnovne škole, šesta godina učenja</t>
  </si>
  <si>
    <t>MOJA ZEMLJA 2</t>
  </si>
  <si>
    <t>udžbenik iz geografije za šesti razred osnovne škole</t>
  </si>
  <si>
    <t>Ivan Gambiroža, Josip Jukić, Dinko Marin, Ana Mesić</t>
  </si>
  <si>
    <t>SVIJET GLAZBE 6</t>
  </si>
  <si>
    <t>udžbenik iz glazbene kulture za šesti razred osnovne škole</t>
  </si>
  <si>
    <t>Nikola Sebastian Jambrošić, Ana Ostojić, Nevenka Raguž</t>
  </si>
  <si>
    <t>Diana Greblički-Miculinić, Krunoslav Matošević, Lidija Sykora-Nagy, Dejana Tavas</t>
  </si>
  <si>
    <t>Ela Družijanić-Hajdarević, Diana Greblički-Miculinić, Zrinka Romić, Nataša Jurić-Stanković</t>
  </si>
  <si>
    <t>#MOJPORTAL6</t>
  </si>
  <si>
    <t>udžbenik informatike s dodatnim digitalnim sadržajima u šestom razredu osnovne škole</t>
  </si>
  <si>
    <t>BIRAM SLOBODU</t>
  </si>
  <si>
    <t>udžbenik za katolički vjeronauk šestoga razreda osnovne škole</t>
  </si>
  <si>
    <t>OPAŽAM, OBLIKUJEM 6</t>
  </si>
  <si>
    <t>udžbenik iz likovne kulture za 6. razred osnovne škole</t>
  </si>
  <si>
    <t>Martina Kosec, Romana Nikolić, Petra Ružić</t>
  </si>
  <si>
    <t>MATEMATIČKI IZAZOVI 6, PRVI DIO</t>
  </si>
  <si>
    <t>udžbenik sa zadatcima za vježbanje iz matematike za šesti razred osnovne škole</t>
  </si>
  <si>
    <t>Gordana Paić, Željko Bošnjak, Boris Čulina, Niko Grgić</t>
  </si>
  <si>
    <t>MATEMATIČKI IZAZOVI 6, DRUGI DIO</t>
  </si>
  <si>
    <t>Njemački jezik, početno učenje</t>
  </si>
  <si>
    <t>LERNEN UND SPIELEN 3</t>
  </si>
  <si>
    <t>udžbenik iz njemačkoga jezika za šesti razred osnovne škole (treća godina učenja)</t>
  </si>
  <si>
    <t>Damir Velički, Blaženka Filipan-Žignić, Gordana Matolek Veselić</t>
  </si>
  <si>
    <t>KLIO 6</t>
  </si>
  <si>
    <t>udžbenik povijesti s dodatnim digitalnim sadržajem u šestom razredu osnovne škole</t>
  </si>
  <si>
    <t>Željko Brdal, Margita Madunić Kaniški, Toni Rajković</t>
  </si>
  <si>
    <t>PRIRODA 6</t>
  </si>
  <si>
    <t>udžbenik iz prirode za šesti razred osnovne škole</t>
  </si>
  <si>
    <t>SVIJET TEHNIKE 6</t>
  </si>
  <si>
    <t>udžbenik tehničke kulture s dodatnim digitalnim sadržajima u šestom razredu osnovne škole</t>
  </si>
  <si>
    <t>Vladimir Delić, Ivan Jukić, Zvonko Koprivnjak, Sanja Kovačević, Josip Gudelj, Dragan Stanojević, Svjetlana Urbanek</t>
  </si>
  <si>
    <t>7. razred osnovne škole</t>
  </si>
  <si>
    <t>udžbenik engleskog jezika za sedmi razred osnovne škole, sedma godina učenja</t>
  </si>
  <si>
    <t>Sanja Božinović, Snježana Pavić, Mia Šavrljuga</t>
  </si>
  <si>
    <t>SVIJET GLAZBE 7</t>
  </si>
  <si>
    <t>udžbenik iz glazbene kulture za sedmi razred osnovne škole</t>
  </si>
  <si>
    <t>Domagoj Brlečić, Nera Đonlić, Nikola Sebastian Jambrošić, Ana Ostojić</t>
  </si>
  <si>
    <t>udžbenik hrvatskog jezika s dodatnim digitalnim sadržajima u sedmome razredu osnovne škole</t>
  </si>
  <si>
    <t>#MOJPORTAL7</t>
  </si>
  <si>
    <t>udžbenik informatike s dodatnim digitalnim sadržajima u sedmom razredu osnovne škole</t>
  </si>
  <si>
    <t>NEKA JE BOG PRVI</t>
  </si>
  <si>
    <t>udžbenik za katolički vjeronauk sedmoga razreda osnovne škole</t>
  </si>
  <si>
    <t>Josip Periš, Marina Šimić, Ivana Perčić</t>
  </si>
  <si>
    <t>OPAŽAM, OBLIKUJEM 7</t>
  </si>
  <si>
    <t>udžbenik iz likovne kulture za 7. razred osnovne škole</t>
  </si>
  <si>
    <t>MATEMATIKA 7</t>
  </si>
  <si>
    <t>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</si>
  <si>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</si>
  <si>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LERNEN UND SPIELEN 4</t>
  </si>
  <si>
    <t>udžbenik iz njemačkoga jezika za sedmi razred osnovne škole (četvrta godina učenja)</t>
  </si>
  <si>
    <t>Ivana Vajda, Karin Nigl, Gordana Matolek Veselić</t>
  </si>
  <si>
    <t>KLIO 7</t>
  </si>
  <si>
    <t>udžbenik povijesti s dodatnim digitalnim sadržajem u sedmome razredu osnovne škole</t>
  </si>
  <si>
    <t>Krešimir Erdelja, Igor Stojaković</t>
  </si>
  <si>
    <t>SVIJET TEHNIKE 7</t>
  </si>
  <si>
    <t>udžbenik tehničke kulture s dodatnim digitalnim sadržajima u sedmom razredu osnovne škole</t>
  </si>
  <si>
    <t>Marino Čikeš, Vladimir Delić, Ivica Kolarić, Antun Ptičar, Dragan Stanojević, Paolo Zenzerović</t>
  </si>
  <si>
    <t xml:space="preserve">Osnovna škola - redovni program </t>
  </si>
  <si>
    <t>MOJA ZEMLJA 3</t>
  </si>
  <si>
    <t>udžbenik iz geografije za sedmi razred osnovne škole</t>
  </si>
  <si>
    <t>Ante Kožul, Silvija Krpes, Krunoslav Samardžić, Milan Vukelić</t>
  </si>
  <si>
    <t>8. razred osnovne škole</t>
  </si>
  <si>
    <t>radni udžbenik engleskog jezika za osmi razred osnovne škole, osma godina učenja</t>
  </si>
  <si>
    <t>Ivana Kirin, Bojana Palijan, Marinko Uremović</t>
  </si>
  <si>
    <t>SVIJET GLAZBE 8</t>
  </si>
  <si>
    <t>udžbenik iz glazbene kulture za osmi razred osnovne škole</t>
  </si>
  <si>
    <t>Ana Ostojić, Nera Đonlić, Tina Pajdaš, Nikola Sebastian Jambrošić, Marica Tadin, Domagoj Brlečić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</si>
  <si>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</si>
  <si>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</si>
  <si>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</si>
  <si>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</t>
  </si>
  <si>
    <t>udžbenik za katolički vjeronauk osmoga razreda osnovne škole</t>
  </si>
  <si>
    <t>OPAŽAM, OBLIKUJEM 8</t>
  </si>
  <si>
    <t>udžbenik iz likovne kulture za 8. razred osnovne škole</t>
  </si>
  <si>
    <t>Martina Kosec, Romana Nikolić</t>
  </si>
  <si>
    <t>MATEMATIČKI IZAZOVI 8, PRVI DIO</t>
  </si>
  <si>
    <t>udžbenik sa zadatcima za vježbanje iz matematike za osmi razred osnovne škole</t>
  </si>
  <si>
    <t>MATEMATIČKI IZAZOVI 8, DRUGI DIO</t>
  </si>
  <si>
    <t>LERNEN UND SPIELEN 5</t>
  </si>
  <si>
    <t>udžbenik iz njemačkoga jezika za osmi razred osnovne škole (peta godina učenja)</t>
  </si>
  <si>
    <t>KLIO 8</t>
  </si>
  <si>
    <t>udžbenik povijesti u osmome razredu osnovne škole s dodatnim digitalnim sadržajima</t>
  </si>
  <si>
    <t>SVIJET TEHNIKE 8</t>
  </si>
  <si>
    <t>udžbenik tehničke kulture u osmom razredu osnovne škole s dodatnim digitalnim sadržajima</t>
  </si>
  <si>
    <t>Marino Čikeš, Vladimir Delić, Ivica Kolarić, Dragan Stanojević, Paolo Zenzerović</t>
  </si>
  <si>
    <t>Biologija</t>
  </si>
  <si>
    <t>Valerija Begić, Marijana Bastić, Julijana Madaj Prpić, Ana Bakarić</t>
  </si>
  <si>
    <t>NARUDŽBA UDŽBENIKA ZA ŠKOLSKU GODINU 2021./2022.</t>
  </si>
  <si>
    <t>Josipa Blagus, Nataša Ljubić Klemše, Ana Flisar Odorčić, Nikolina Bubica, Ivana Ružić, Nikola Mihočka</t>
  </si>
  <si>
    <t>Kristina Čajo Anđel, Daška Domljan, Ankica Knezović, Danka Singer</t>
  </si>
  <si>
    <t>Josip Šimunović, Tihana Petković, Suzana Lipovac</t>
  </si>
  <si>
    <t>119 kom</t>
  </si>
  <si>
    <t>103 kom</t>
  </si>
  <si>
    <t>BIOLOGIJA 7</t>
  </si>
  <si>
    <t>udžbenik iz biologije za SEDMI razred osnovne škole</t>
  </si>
  <si>
    <t>20 kom</t>
  </si>
  <si>
    <t>2 kom</t>
  </si>
  <si>
    <t>24 kom</t>
  </si>
  <si>
    <t>75 kom</t>
  </si>
  <si>
    <t>105 kom</t>
  </si>
  <si>
    <t>107 kom</t>
  </si>
  <si>
    <t>100 kom</t>
  </si>
  <si>
    <t>71 kom</t>
  </si>
  <si>
    <t>6 kom</t>
  </si>
  <si>
    <t xml:space="preserve">20 kom </t>
  </si>
  <si>
    <t>122 kom</t>
  </si>
  <si>
    <t>13 kom</t>
  </si>
  <si>
    <t>8 kom</t>
  </si>
  <si>
    <t>16 kom</t>
  </si>
  <si>
    <t>28 kom</t>
  </si>
  <si>
    <t>17 kom</t>
  </si>
  <si>
    <t>27 kom</t>
  </si>
  <si>
    <t>15 kom</t>
  </si>
  <si>
    <t>80 kom</t>
  </si>
  <si>
    <t>11 kom</t>
  </si>
  <si>
    <t>23 kom</t>
  </si>
  <si>
    <t>109 kom</t>
  </si>
  <si>
    <t>7 kom</t>
  </si>
  <si>
    <t>9 kom</t>
  </si>
  <si>
    <t>21 kom</t>
  </si>
  <si>
    <t>65 kom</t>
  </si>
  <si>
    <t>70 kom</t>
  </si>
  <si>
    <t>76 kom</t>
  </si>
  <si>
    <t>1. A,B,C</t>
  </si>
  <si>
    <t>96 kom</t>
  </si>
  <si>
    <t>3 kom</t>
  </si>
  <si>
    <t>25 kom</t>
  </si>
  <si>
    <t xml:space="preserve">25 kom </t>
  </si>
  <si>
    <t>46 kom</t>
  </si>
  <si>
    <t>2. B, 2.E</t>
  </si>
  <si>
    <t>2. B, 2.D, 2.E</t>
  </si>
  <si>
    <t>2. A, 2.B, 2.E</t>
  </si>
  <si>
    <t>3. A, 3.D</t>
  </si>
  <si>
    <t>52 kom</t>
  </si>
  <si>
    <t>3. A,3.C, 3.D</t>
  </si>
  <si>
    <t>3. A, 3. C, 3.D</t>
  </si>
  <si>
    <t>79 kom</t>
  </si>
  <si>
    <t>54 kom</t>
  </si>
  <si>
    <t>4. A, 4. B</t>
  </si>
  <si>
    <t>4. C, 4. D</t>
  </si>
  <si>
    <t xml:space="preserve">53 kom </t>
  </si>
  <si>
    <t>OSMICA</t>
  </si>
  <si>
    <t>čitanka iz hrvatskoga jezika za osmi razred osnovne škole</t>
  </si>
  <si>
    <t>HRVATSKI ZA 8 / OSMICA</t>
  </si>
  <si>
    <t>udžbenik iz hrvatskoga jezika za osmi razred osnovne škole</t>
  </si>
  <si>
    <t xml:space="preserve"> </t>
  </si>
  <si>
    <t>NAŠ HRVATSKI 7 / SNAGA RIJEČI 7</t>
  </si>
  <si>
    <t>udžbenik iz hrvatskoga jezika  i čitanka za šesti razred osnovne škole</t>
  </si>
  <si>
    <t xml:space="preserve">HRVATSKI ZA 6 / ŠESTICA </t>
  </si>
  <si>
    <t>UKUPNO</t>
  </si>
  <si>
    <t>PRO I PP</t>
  </si>
  <si>
    <t>ukupno 3.4.8.</t>
  </si>
  <si>
    <t>8.razred</t>
  </si>
  <si>
    <t>4. razred</t>
  </si>
  <si>
    <t>3.razred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</si>
</sst>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4" tint="-0.249977111117893"/>
      <name val="Calibri"/>
      <family val="2"/>
    </font>
    <font>
      <b/>
      <sz val="12"/>
      <color theme="4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color rgb="FF000000"/>
      <name val="Calibri"/>
      <family val="2"/>
    </font>
    <font>
      <sz val="12"/>
      <color theme="8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4" borderId="0" xfId="0" applyFont="1" applyFill="1"/>
    <xf numFmtId="0" fontId="5" fillId="0" borderId="1" xfId="0" applyFont="1" applyBorder="1"/>
    <xf numFmtId="0" fontId="5" fillId="0" borderId="0" xfId="0" applyFont="1"/>
    <xf numFmtId="0" fontId="6" fillId="4" borderId="0" xfId="0" applyFont="1" applyFill="1"/>
    <xf numFmtId="0" fontId="5" fillId="3" borderId="1" xfId="0" applyFont="1" applyFill="1" applyBorder="1"/>
    <xf numFmtId="8" fontId="5" fillId="0" borderId="0" xfId="0" applyNumberFormat="1" applyFont="1"/>
    <xf numFmtId="0" fontId="6" fillId="4" borderId="0" xfId="0" applyFont="1" applyFill="1" applyAlignment="1">
      <alignment vertical="center"/>
    </xf>
    <xf numFmtId="0" fontId="7" fillId="0" borderId="0" xfId="0" applyFont="1"/>
    <xf numFmtId="8" fontId="7" fillId="0" borderId="0" xfId="0" applyNumberFormat="1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0" fontId="11" fillId="0" borderId="0" xfId="1" applyFont="1"/>
    <xf numFmtId="8" fontId="12" fillId="4" borderId="0" xfId="0" applyNumberFormat="1" applyFont="1" applyFill="1"/>
    <xf numFmtId="0" fontId="13" fillId="0" borderId="0" xfId="0" applyFont="1" applyFill="1" applyAlignment="1">
      <alignment vertical="center"/>
    </xf>
    <xf numFmtId="8" fontId="10" fillId="0" borderId="0" xfId="0" applyNumberFormat="1" applyFont="1"/>
    <xf numFmtId="8" fontId="6" fillId="4" borderId="0" xfId="0" applyNumberFormat="1" applyFont="1" applyFill="1"/>
    <xf numFmtId="0" fontId="14" fillId="0" borderId="0" xfId="0" applyFont="1" applyFill="1" applyAlignment="1">
      <alignment vertical="center"/>
    </xf>
    <xf numFmtId="0" fontId="14" fillId="0" borderId="0" xfId="0" applyFont="1"/>
    <xf numFmtId="8" fontId="4" fillId="4" borderId="0" xfId="0" applyNumberFormat="1" applyFont="1" applyFill="1"/>
    <xf numFmtId="0" fontId="15" fillId="0" borderId="0" xfId="0" applyFont="1"/>
    <xf numFmtId="0" fontId="15" fillId="0" borderId="0" xfId="0" applyFont="1" applyFill="1" applyAlignment="1">
      <alignment vertical="center"/>
    </xf>
    <xf numFmtId="0" fontId="10" fillId="5" borderId="1" xfId="0" applyFont="1" applyFill="1" applyBorder="1"/>
    <xf numFmtId="0" fontId="8" fillId="0" borderId="0" xfId="1" applyFont="1" applyFill="1" applyProtection="1"/>
    <xf numFmtId="0" fontId="7" fillId="0" borderId="0" xfId="0" applyFont="1" applyFill="1" applyAlignment="1">
      <alignment vertical="center"/>
    </xf>
    <xf numFmtId="0" fontId="12" fillId="4" borderId="0" xfId="0" applyFont="1" applyFill="1"/>
    <xf numFmtId="0" fontId="16" fillId="0" borderId="0" xfId="2" applyFont="1"/>
    <xf numFmtId="0" fontId="8" fillId="0" borderId="0" xfId="2" applyFont="1"/>
    <xf numFmtId="4" fontId="7" fillId="0" borderId="0" xfId="0" applyNumberFormat="1" applyFont="1" applyFill="1" applyProtection="1"/>
    <xf numFmtId="8" fontId="10" fillId="0" borderId="0" xfId="0" applyNumberFormat="1" applyFont="1" applyFill="1" applyProtection="1"/>
    <xf numFmtId="0" fontId="6" fillId="4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17" fillId="0" borderId="0" xfId="2" applyFont="1"/>
    <xf numFmtId="0" fontId="10" fillId="3" borderId="1" xfId="0" applyFont="1" applyFill="1" applyBorder="1"/>
    <xf numFmtId="0" fontId="10" fillId="3" borderId="2" xfId="0" applyFont="1" applyFill="1" applyBorder="1"/>
    <xf numFmtId="0" fontId="10" fillId="0" borderId="1" xfId="0" applyFont="1" applyBorder="1"/>
    <xf numFmtId="0" fontId="10" fillId="0" borderId="2" xfId="0" applyFont="1" applyBorder="1"/>
    <xf numFmtId="8" fontId="5" fillId="3" borderId="2" xfId="0" applyNumberFormat="1" applyFont="1" applyFill="1" applyBorder="1"/>
    <xf numFmtId="8" fontId="5" fillId="0" borderId="2" xfId="0" applyNumberFormat="1" applyFont="1" applyBorder="1"/>
    <xf numFmtId="0" fontId="7" fillId="0" borderId="1" xfId="0" applyFont="1" applyBorder="1"/>
    <xf numFmtId="0" fontId="7" fillId="3" borderId="1" xfId="0" applyFont="1" applyFill="1" applyBorder="1"/>
    <xf numFmtId="0" fontId="5" fillId="0" borderId="0" xfId="0" applyNumberFormat="1" applyFont="1"/>
    <xf numFmtId="8" fontId="9" fillId="0" borderId="0" xfId="0" applyNumberFormat="1" applyFont="1"/>
  </cellXfs>
  <cellStyles count="5">
    <cellStyle name="Normal 2" xfId="4"/>
    <cellStyle name="Normalno" xfId="0" builtinId="0"/>
    <cellStyle name="Normalno 2" xfId="1"/>
    <cellStyle name="Normalno 3" xfId="2"/>
    <cellStyle name="Normalno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F49" workbookViewId="0">
      <selection activeCell="J72" sqref="J72"/>
    </sheetView>
  </sheetViews>
  <sheetFormatPr defaultRowHeight="15.75" x14ac:dyDescent="0.25"/>
  <cols>
    <col min="1" max="1" width="9.140625" style="14"/>
    <col min="2" max="2" width="21.42578125" style="14" customWidth="1"/>
    <col min="3" max="3" width="12.28515625" style="14" customWidth="1"/>
    <col min="4" max="5" width="9.28515625" style="14" bestFit="1" customWidth="1"/>
    <col min="6" max="6" width="13.5703125" style="14" customWidth="1"/>
    <col min="7" max="7" width="43" style="14" customWidth="1"/>
    <col min="8" max="8" width="22.85546875" style="14" customWidth="1"/>
    <col min="9" max="9" width="9.140625" style="14"/>
    <col min="10" max="10" width="10" style="14" bestFit="1" customWidth="1"/>
    <col min="11" max="11" width="9.140625" style="2"/>
    <col min="12" max="14" width="14.5703125" style="14" bestFit="1" customWidth="1"/>
    <col min="15" max="15" width="14.140625" style="14" bestFit="1" customWidth="1"/>
    <col min="16" max="16384" width="9.140625" style="14"/>
  </cols>
  <sheetData>
    <row r="1" spans="1:17" s="1" customFormat="1" x14ac:dyDescent="0.25">
      <c r="A1" s="1" t="s">
        <v>275</v>
      </c>
    </row>
    <row r="2" spans="1:17" s="2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F2" s="2" t="s">
        <v>4</v>
      </c>
      <c r="G2" s="2" t="s">
        <v>5</v>
      </c>
      <c r="I2" s="2" t="s">
        <v>6</v>
      </c>
      <c r="J2" s="2" t="s">
        <v>7</v>
      </c>
      <c r="K2" s="3" t="s">
        <v>8</v>
      </c>
    </row>
    <row r="3" spans="1:17" s="5" customFormat="1" x14ac:dyDescent="0.25">
      <c r="A3" s="42" t="s">
        <v>311</v>
      </c>
      <c r="B3" s="42" t="s">
        <v>9</v>
      </c>
      <c r="C3" s="42" t="s">
        <v>10</v>
      </c>
      <c r="D3" s="42">
        <v>6038</v>
      </c>
      <c r="E3" s="42">
        <v>3873</v>
      </c>
      <c r="F3" s="42" t="s">
        <v>11</v>
      </c>
      <c r="G3" s="42" t="s">
        <v>12</v>
      </c>
      <c r="H3" s="42" t="s">
        <v>13</v>
      </c>
      <c r="I3" s="42" t="s">
        <v>14</v>
      </c>
      <c r="J3" s="11">
        <v>149.78</v>
      </c>
      <c r="K3" s="6" t="s">
        <v>310</v>
      </c>
      <c r="L3" s="44">
        <v>76</v>
      </c>
      <c r="M3" s="8">
        <f>J3*L3</f>
        <v>11383.28</v>
      </c>
    </row>
    <row r="4" spans="1:17" s="5" customFormat="1" x14ac:dyDescent="0.25">
      <c r="A4" s="43" t="s">
        <v>311</v>
      </c>
      <c r="B4" s="43" t="s">
        <v>15</v>
      </c>
      <c r="C4" s="43" t="s">
        <v>10</v>
      </c>
      <c r="D4" s="43">
        <v>6108</v>
      </c>
      <c r="E4" s="43">
        <v>3930</v>
      </c>
      <c r="F4" s="43" t="s">
        <v>11</v>
      </c>
      <c r="G4" s="43" t="s">
        <v>16</v>
      </c>
      <c r="H4" s="43" t="s">
        <v>17</v>
      </c>
      <c r="I4" s="43" t="s">
        <v>18</v>
      </c>
      <c r="J4" s="11">
        <v>60</v>
      </c>
      <c r="K4" s="6" t="s">
        <v>310</v>
      </c>
      <c r="L4" s="5">
        <v>76</v>
      </c>
      <c r="M4" s="8">
        <f t="shared" ref="M4:M35" si="0">J4*L4</f>
        <v>4560</v>
      </c>
    </row>
    <row r="5" spans="1:17" s="5" customFormat="1" x14ac:dyDescent="0.25">
      <c r="A5" s="42" t="s">
        <v>311</v>
      </c>
      <c r="B5" s="42" t="s">
        <v>15</v>
      </c>
      <c r="C5" s="42" t="s">
        <v>10</v>
      </c>
      <c r="D5" s="42">
        <v>6109</v>
      </c>
      <c r="E5" s="42">
        <v>3930</v>
      </c>
      <c r="F5" s="42" t="s">
        <v>11</v>
      </c>
      <c r="G5" s="42" t="s">
        <v>16</v>
      </c>
      <c r="H5" s="42" t="s">
        <v>19</v>
      </c>
      <c r="I5" s="42" t="s">
        <v>18</v>
      </c>
      <c r="J5" s="11">
        <v>59.82</v>
      </c>
      <c r="K5" s="6" t="s">
        <v>310</v>
      </c>
      <c r="L5" s="5">
        <v>76</v>
      </c>
      <c r="M5" s="8">
        <f t="shared" si="0"/>
        <v>4546.32</v>
      </c>
    </row>
    <row r="6" spans="1:17" s="5" customFormat="1" x14ac:dyDescent="0.25">
      <c r="A6" s="43" t="s">
        <v>311</v>
      </c>
      <c r="B6" s="43" t="s">
        <v>20</v>
      </c>
      <c r="C6" s="43" t="s">
        <v>10</v>
      </c>
      <c r="D6" s="43">
        <v>6149</v>
      </c>
      <c r="E6" s="43">
        <v>3964</v>
      </c>
      <c r="F6" s="43" t="s">
        <v>11</v>
      </c>
      <c r="G6" s="43" t="s">
        <v>21</v>
      </c>
      <c r="H6" s="43" t="s">
        <v>22</v>
      </c>
      <c r="I6" s="43" t="s">
        <v>23</v>
      </c>
      <c r="J6" s="11">
        <v>59.91</v>
      </c>
      <c r="K6" s="6" t="s">
        <v>310</v>
      </c>
      <c r="L6" s="5">
        <v>76</v>
      </c>
      <c r="M6" s="8">
        <f t="shared" si="0"/>
        <v>4553.16</v>
      </c>
    </row>
    <row r="7" spans="1:17" s="5" customFormat="1" x14ac:dyDescent="0.25">
      <c r="A7" s="42" t="s">
        <v>24</v>
      </c>
      <c r="B7" s="42" t="s">
        <v>9</v>
      </c>
      <c r="C7" s="42" t="s">
        <v>10</v>
      </c>
      <c r="D7" s="42">
        <v>6043</v>
      </c>
      <c r="E7" s="42">
        <v>3876</v>
      </c>
      <c r="F7" s="42" t="s">
        <v>25</v>
      </c>
      <c r="G7" s="42" t="s">
        <v>26</v>
      </c>
      <c r="H7" s="42" t="s">
        <v>27</v>
      </c>
      <c r="I7" s="42" t="s">
        <v>28</v>
      </c>
      <c r="J7" s="11">
        <v>74.89</v>
      </c>
      <c r="K7" s="6" t="s">
        <v>307</v>
      </c>
      <c r="L7" s="5">
        <v>21</v>
      </c>
      <c r="M7" s="8">
        <f t="shared" si="0"/>
        <v>1572.69</v>
      </c>
    </row>
    <row r="8" spans="1:17" s="5" customFormat="1" x14ac:dyDescent="0.25">
      <c r="A8" s="43" t="s">
        <v>24</v>
      </c>
      <c r="B8" s="43" t="s">
        <v>9</v>
      </c>
      <c r="C8" s="43" t="s">
        <v>10</v>
      </c>
      <c r="D8" s="43">
        <v>6044</v>
      </c>
      <c r="E8" s="43">
        <v>3876</v>
      </c>
      <c r="F8" s="43" t="s">
        <v>25</v>
      </c>
      <c r="G8" s="43" t="s">
        <v>29</v>
      </c>
      <c r="H8" s="43" t="s">
        <v>27</v>
      </c>
      <c r="I8" s="43" t="s">
        <v>28</v>
      </c>
      <c r="J8" s="11">
        <v>74.89</v>
      </c>
      <c r="K8" s="6" t="s">
        <v>307</v>
      </c>
      <c r="L8" s="5">
        <v>21</v>
      </c>
      <c r="M8" s="8">
        <f t="shared" si="0"/>
        <v>1572.69</v>
      </c>
    </row>
    <row r="9" spans="1:17" s="5" customFormat="1" x14ac:dyDescent="0.25">
      <c r="A9" s="42" t="s">
        <v>24</v>
      </c>
      <c r="B9" s="42" t="s">
        <v>15</v>
      </c>
      <c r="C9" s="42" t="s">
        <v>10</v>
      </c>
      <c r="D9" s="42">
        <v>6123</v>
      </c>
      <c r="E9" s="42">
        <v>3940</v>
      </c>
      <c r="F9" s="42" t="s">
        <v>25</v>
      </c>
      <c r="G9" s="42" t="s">
        <v>30</v>
      </c>
      <c r="H9" s="42" t="s">
        <v>31</v>
      </c>
      <c r="I9" s="42" t="s">
        <v>32</v>
      </c>
      <c r="J9" s="11">
        <v>119.82</v>
      </c>
      <c r="K9" s="6" t="s">
        <v>307</v>
      </c>
      <c r="L9" s="5">
        <v>21</v>
      </c>
      <c r="M9" s="8">
        <f t="shared" si="0"/>
        <v>2516.2199999999998</v>
      </c>
    </row>
    <row r="10" spans="1:17" s="5" customFormat="1" x14ac:dyDescent="0.25">
      <c r="A10" s="43" t="s">
        <v>24</v>
      </c>
      <c r="B10" s="43" t="s">
        <v>20</v>
      </c>
      <c r="C10" s="43" t="s">
        <v>10</v>
      </c>
      <c r="D10" s="43">
        <v>6151</v>
      </c>
      <c r="E10" s="43">
        <v>3966</v>
      </c>
      <c r="F10" s="43" t="s">
        <v>25</v>
      </c>
      <c r="G10" s="43" t="s">
        <v>33</v>
      </c>
      <c r="H10" s="43" t="s">
        <v>34</v>
      </c>
      <c r="I10" s="43" t="s">
        <v>35</v>
      </c>
      <c r="J10" s="11">
        <v>59.91</v>
      </c>
      <c r="K10" s="6" t="s">
        <v>307</v>
      </c>
      <c r="L10" s="5">
        <v>21</v>
      </c>
      <c r="M10" s="8">
        <f t="shared" si="0"/>
        <v>1258.1099999999999</v>
      </c>
      <c r="Q10" s="5" t="s">
        <v>333</v>
      </c>
    </row>
    <row r="11" spans="1:17" s="5" customFormat="1" x14ac:dyDescent="0.25">
      <c r="A11" s="10" t="s">
        <v>36</v>
      </c>
      <c r="B11" s="10" t="s">
        <v>37</v>
      </c>
      <c r="C11" s="10" t="s">
        <v>10</v>
      </c>
      <c r="D11" s="10">
        <v>7001</v>
      </c>
      <c r="E11" s="10">
        <v>4741</v>
      </c>
      <c r="F11" s="10" t="s">
        <v>25</v>
      </c>
      <c r="G11" s="10" t="s">
        <v>38</v>
      </c>
      <c r="H11" s="10" t="s">
        <v>39</v>
      </c>
      <c r="I11" s="10" t="s">
        <v>276</v>
      </c>
      <c r="J11" s="11">
        <v>58.76</v>
      </c>
      <c r="K11" s="9" t="s">
        <v>312</v>
      </c>
      <c r="L11" s="5">
        <v>96</v>
      </c>
      <c r="M11" s="8">
        <f t="shared" si="0"/>
        <v>5640.96</v>
      </c>
    </row>
    <row r="12" spans="1:17" s="10" customFormat="1" x14ac:dyDescent="0.25">
      <c r="A12" s="10" t="s">
        <v>36</v>
      </c>
      <c r="B12" s="10" t="s">
        <v>40</v>
      </c>
      <c r="C12" s="10" t="s">
        <v>10</v>
      </c>
      <c r="E12" s="10">
        <v>5984</v>
      </c>
      <c r="F12" s="10" t="s">
        <v>11</v>
      </c>
      <c r="G12" s="10" t="s">
        <v>41</v>
      </c>
      <c r="H12" s="10" t="s">
        <v>42</v>
      </c>
      <c r="I12" s="10" t="s">
        <v>277</v>
      </c>
      <c r="J12" s="11">
        <v>59.91</v>
      </c>
      <c r="K12" s="9" t="s">
        <v>312</v>
      </c>
      <c r="L12" s="10">
        <v>96</v>
      </c>
      <c r="M12" s="8">
        <f t="shared" si="0"/>
        <v>5751.36</v>
      </c>
    </row>
    <row r="13" spans="1:17" s="10" customFormat="1" x14ac:dyDescent="0.25">
      <c r="A13" s="10" t="s">
        <v>43</v>
      </c>
      <c r="B13" s="10" t="s">
        <v>44</v>
      </c>
      <c r="C13" s="10" t="s">
        <v>10</v>
      </c>
      <c r="D13" s="12">
        <v>6079</v>
      </c>
      <c r="F13" s="12" t="s">
        <v>45</v>
      </c>
      <c r="G13" s="10" t="s">
        <v>46</v>
      </c>
      <c r="H13" s="10" t="s">
        <v>47</v>
      </c>
      <c r="I13" s="10" t="s">
        <v>278</v>
      </c>
      <c r="J13" s="11">
        <v>59.9</v>
      </c>
      <c r="K13" s="9" t="s">
        <v>313</v>
      </c>
      <c r="L13" s="10">
        <v>3</v>
      </c>
      <c r="M13" s="8">
        <f t="shared" si="0"/>
        <v>179.7</v>
      </c>
    </row>
    <row r="14" spans="1:17" x14ac:dyDescent="0.25">
      <c r="A14" s="13"/>
      <c r="C14" s="13"/>
      <c r="D14" s="13"/>
      <c r="E14" s="15"/>
      <c r="F14" s="13"/>
      <c r="G14" s="15"/>
      <c r="H14" s="13"/>
      <c r="I14" s="13"/>
      <c r="J14" s="13"/>
      <c r="K14" s="16"/>
      <c r="L14" s="17"/>
      <c r="M14" s="8">
        <f t="shared" si="0"/>
        <v>0</v>
      </c>
      <c r="O14" s="18">
        <f>SUM(M3:M13)</f>
        <v>43534.49</v>
      </c>
    </row>
    <row r="15" spans="1:17" s="5" customFormat="1" x14ac:dyDescent="0.25">
      <c r="A15" s="42" t="s">
        <v>48</v>
      </c>
      <c r="B15" s="42" t="s">
        <v>9</v>
      </c>
      <c r="C15" s="42" t="s">
        <v>10</v>
      </c>
      <c r="D15" s="42">
        <v>6484</v>
      </c>
      <c r="E15" s="42">
        <v>4286</v>
      </c>
      <c r="F15" s="42" t="s">
        <v>49</v>
      </c>
      <c r="G15" s="42" t="s">
        <v>50</v>
      </c>
      <c r="H15" s="42" t="s">
        <v>51</v>
      </c>
      <c r="I15" s="42" t="s">
        <v>52</v>
      </c>
      <c r="J15" s="11">
        <v>75</v>
      </c>
      <c r="K15" s="6" t="s">
        <v>314</v>
      </c>
      <c r="L15" s="5">
        <v>25</v>
      </c>
      <c r="M15" s="8">
        <f t="shared" si="0"/>
        <v>1875</v>
      </c>
    </row>
    <row r="16" spans="1:17" s="5" customFormat="1" x14ac:dyDescent="0.25">
      <c r="A16" s="43" t="s">
        <v>48</v>
      </c>
      <c r="B16" s="43" t="s">
        <v>9</v>
      </c>
      <c r="C16" s="43" t="s">
        <v>10</v>
      </c>
      <c r="D16" s="43">
        <v>6485</v>
      </c>
      <c r="E16" s="43">
        <v>4286</v>
      </c>
      <c r="F16" s="43" t="s">
        <v>49</v>
      </c>
      <c r="G16" s="43" t="s">
        <v>53</v>
      </c>
      <c r="H16" s="43" t="s">
        <v>54</v>
      </c>
      <c r="I16" s="43" t="s">
        <v>55</v>
      </c>
      <c r="J16" s="11">
        <v>53</v>
      </c>
      <c r="K16" s="6" t="s">
        <v>315</v>
      </c>
      <c r="L16" s="5">
        <v>25</v>
      </c>
      <c r="M16" s="8">
        <f t="shared" si="0"/>
        <v>1325</v>
      </c>
    </row>
    <row r="17" spans="1:13" s="5" customFormat="1" x14ac:dyDescent="0.25">
      <c r="A17" s="42" t="s">
        <v>319</v>
      </c>
      <c r="B17" s="42" t="s">
        <v>15</v>
      </c>
      <c r="C17" s="42" t="s">
        <v>10</v>
      </c>
      <c r="D17" s="42">
        <v>6548</v>
      </c>
      <c r="E17" s="42">
        <v>4336</v>
      </c>
      <c r="F17" s="42" t="s">
        <v>49</v>
      </c>
      <c r="G17" s="42" t="s">
        <v>56</v>
      </c>
      <c r="H17" s="42" t="s">
        <v>57</v>
      </c>
      <c r="I17" s="42" t="s">
        <v>58</v>
      </c>
      <c r="J17" s="11">
        <v>61.4</v>
      </c>
      <c r="K17" s="6" t="s">
        <v>290</v>
      </c>
      <c r="L17" s="5">
        <v>71</v>
      </c>
      <c r="M17" s="8">
        <f t="shared" si="0"/>
        <v>4359.3999999999996</v>
      </c>
    </row>
    <row r="18" spans="1:13" s="5" customFormat="1" x14ac:dyDescent="0.25">
      <c r="A18" s="43" t="s">
        <v>319</v>
      </c>
      <c r="B18" s="43" t="s">
        <v>15</v>
      </c>
      <c r="C18" s="43" t="s">
        <v>10</v>
      </c>
      <c r="D18" s="43">
        <v>6549</v>
      </c>
      <c r="E18" s="43">
        <v>4336</v>
      </c>
      <c r="F18" s="43" t="s">
        <v>49</v>
      </c>
      <c r="G18" s="43" t="s">
        <v>59</v>
      </c>
      <c r="H18" s="43" t="s">
        <v>57</v>
      </c>
      <c r="I18" s="43" t="s">
        <v>58</v>
      </c>
      <c r="J18" s="11">
        <v>62</v>
      </c>
      <c r="K18" s="6" t="s">
        <v>290</v>
      </c>
      <c r="L18" s="5">
        <v>71</v>
      </c>
      <c r="M18" s="8">
        <f t="shared" si="0"/>
        <v>4402</v>
      </c>
    </row>
    <row r="19" spans="1:13" s="5" customFormat="1" x14ac:dyDescent="0.25">
      <c r="A19" s="42" t="s">
        <v>48</v>
      </c>
      <c r="B19" s="42" t="s">
        <v>20</v>
      </c>
      <c r="C19" s="42" t="s">
        <v>10</v>
      </c>
      <c r="D19" s="42">
        <v>6565</v>
      </c>
      <c r="E19" s="42">
        <v>4349</v>
      </c>
      <c r="F19" s="42" t="s">
        <v>49</v>
      </c>
      <c r="G19" s="42" t="s">
        <v>60</v>
      </c>
      <c r="H19" s="42" t="s">
        <v>61</v>
      </c>
      <c r="I19" s="42" t="s">
        <v>62</v>
      </c>
      <c r="J19" s="11">
        <v>61.7</v>
      </c>
      <c r="K19" s="6" t="s">
        <v>314</v>
      </c>
      <c r="L19" s="5">
        <v>25</v>
      </c>
      <c r="M19" s="8">
        <f t="shared" si="0"/>
        <v>1542.5</v>
      </c>
    </row>
    <row r="20" spans="1:13" s="5" customFormat="1" x14ac:dyDescent="0.25">
      <c r="A20" s="43" t="s">
        <v>317</v>
      </c>
      <c r="B20" s="43" t="s">
        <v>9</v>
      </c>
      <c r="C20" s="43" t="s">
        <v>10</v>
      </c>
      <c r="D20" s="43">
        <v>7087</v>
      </c>
      <c r="E20" s="43">
        <v>4825</v>
      </c>
      <c r="F20" s="43" t="s">
        <v>25</v>
      </c>
      <c r="G20" s="43" t="s">
        <v>63</v>
      </c>
      <c r="H20" s="43" t="s">
        <v>64</v>
      </c>
      <c r="I20" s="43" t="s">
        <v>28</v>
      </c>
      <c r="J20" s="11">
        <v>154.25</v>
      </c>
      <c r="K20" s="6" t="s">
        <v>316</v>
      </c>
      <c r="L20" s="5">
        <v>46</v>
      </c>
      <c r="M20" s="8">
        <f t="shared" si="0"/>
        <v>7095.5</v>
      </c>
    </row>
    <row r="21" spans="1:13" s="5" customFormat="1" x14ac:dyDescent="0.25">
      <c r="A21" s="42" t="s">
        <v>318</v>
      </c>
      <c r="B21" s="42" t="s">
        <v>20</v>
      </c>
      <c r="C21" s="42" t="s">
        <v>10</v>
      </c>
      <c r="D21" s="42">
        <v>7034</v>
      </c>
      <c r="E21" s="42">
        <v>4774</v>
      </c>
      <c r="F21" s="42" t="s">
        <v>25</v>
      </c>
      <c r="G21" s="42" t="s">
        <v>65</v>
      </c>
      <c r="H21" s="42" t="s">
        <v>66</v>
      </c>
      <c r="I21" s="42" t="s">
        <v>67</v>
      </c>
      <c r="J21" s="11">
        <v>61.7</v>
      </c>
      <c r="K21" s="6" t="s">
        <v>309</v>
      </c>
      <c r="L21" s="5">
        <v>70</v>
      </c>
      <c r="M21" s="8">
        <f t="shared" si="0"/>
        <v>4319</v>
      </c>
    </row>
    <row r="22" spans="1:13" s="5" customFormat="1" x14ac:dyDescent="0.25">
      <c r="A22" s="43" t="s">
        <v>68</v>
      </c>
      <c r="B22" s="43" t="s">
        <v>9</v>
      </c>
      <c r="C22" s="43" t="s">
        <v>10</v>
      </c>
      <c r="D22" s="43">
        <v>7168</v>
      </c>
      <c r="E22" s="43">
        <v>4678</v>
      </c>
      <c r="F22" s="43" t="s">
        <v>11</v>
      </c>
      <c r="G22" s="43" t="s">
        <v>69</v>
      </c>
      <c r="H22" s="43" t="s">
        <v>70</v>
      </c>
      <c r="I22" s="43" t="s">
        <v>14</v>
      </c>
      <c r="J22" s="11">
        <v>77</v>
      </c>
      <c r="K22" s="6" t="s">
        <v>285</v>
      </c>
      <c r="L22" s="5">
        <v>24</v>
      </c>
      <c r="M22" s="8">
        <f t="shared" si="0"/>
        <v>1848</v>
      </c>
    </row>
    <row r="23" spans="1:13" s="5" customFormat="1" x14ac:dyDescent="0.25">
      <c r="A23" s="42" t="s">
        <v>68</v>
      </c>
      <c r="B23" s="42" t="s">
        <v>9</v>
      </c>
      <c r="C23" s="42" t="s">
        <v>10</v>
      </c>
      <c r="D23" s="42">
        <v>7169</v>
      </c>
      <c r="E23" s="42">
        <v>4678</v>
      </c>
      <c r="F23" s="42" t="s">
        <v>11</v>
      </c>
      <c r="G23" s="42" t="s">
        <v>69</v>
      </c>
      <c r="H23" s="42" t="s">
        <v>71</v>
      </c>
      <c r="I23" s="42" t="s">
        <v>14</v>
      </c>
      <c r="J23" s="11">
        <v>77.25</v>
      </c>
      <c r="K23" s="6" t="s">
        <v>285</v>
      </c>
      <c r="L23" s="5">
        <v>24</v>
      </c>
      <c r="M23" s="8">
        <f t="shared" si="0"/>
        <v>1854</v>
      </c>
    </row>
    <row r="24" spans="1:13" s="5" customFormat="1" x14ac:dyDescent="0.25">
      <c r="A24" s="43" t="s">
        <v>68</v>
      </c>
      <c r="B24" s="43" t="s">
        <v>15</v>
      </c>
      <c r="C24" s="43" t="s">
        <v>10</v>
      </c>
      <c r="D24" s="43">
        <v>7164</v>
      </c>
      <c r="E24" s="43">
        <v>4671</v>
      </c>
      <c r="F24" s="43" t="s">
        <v>11</v>
      </c>
      <c r="G24" s="43" t="s">
        <v>72</v>
      </c>
      <c r="H24" s="43" t="s">
        <v>73</v>
      </c>
      <c r="I24" s="43" t="s">
        <v>74</v>
      </c>
      <c r="J24" s="11">
        <v>62.4</v>
      </c>
      <c r="K24" s="6" t="s">
        <v>285</v>
      </c>
      <c r="L24" s="5">
        <v>24</v>
      </c>
      <c r="M24" s="8">
        <f t="shared" si="0"/>
        <v>1497.6</v>
      </c>
    </row>
    <row r="25" spans="1:13" s="5" customFormat="1" x14ac:dyDescent="0.25">
      <c r="A25" s="42" t="s">
        <v>68</v>
      </c>
      <c r="B25" s="42" t="s">
        <v>15</v>
      </c>
      <c r="C25" s="42" t="s">
        <v>10</v>
      </c>
      <c r="D25" s="42">
        <v>7165</v>
      </c>
      <c r="E25" s="42">
        <v>4671</v>
      </c>
      <c r="F25" s="42" t="s">
        <v>11</v>
      </c>
      <c r="G25" s="42" t="s">
        <v>72</v>
      </c>
      <c r="H25" s="42" t="s">
        <v>75</v>
      </c>
      <c r="I25" s="42" t="s">
        <v>74</v>
      </c>
      <c r="J25" s="11">
        <v>61</v>
      </c>
      <c r="K25" s="6" t="s">
        <v>285</v>
      </c>
      <c r="L25" s="5">
        <v>24</v>
      </c>
      <c r="M25" s="8">
        <f t="shared" si="0"/>
        <v>1464</v>
      </c>
    </row>
    <row r="26" spans="1:13" s="5" customFormat="1" x14ac:dyDescent="0.25">
      <c r="A26" s="43" t="s">
        <v>68</v>
      </c>
      <c r="B26" s="43" t="s">
        <v>20</v>
      </c>
      <c r="C26" s="43" t="s">
        <v>10</v>
      </c>
      <c r="D26" s="43">
        <v>7160</v>
      </c>
      <c r="E26" s="43">
        <v>4662</v>
      </c>
      <c r="F26" s="43" t="s">
        <v>11</v>
      </c>
      <c r="G26" s="43" t="s">
        <v>76</v>
      </c>
      <c r="H26" s="43" t="s">
        <v>73</v>
      </c>
      <c r="I26" s="43" t="s">
        <v>77</v>
      </c>
      <c r="J26" s="11">
        <v>30</v>
      </c>
      <c r="K26" s="6" t="s">
        <v>285</v>
      </c>
      <c r="L26" s="5">
        <v>24</v>
      </c>
      <c r="M26" s="8">
        <f t="shared" si="0"/>
        <v>720</v>
      </c>
    </row>
    <row r="27" spans="1:13" s="5" customFormat="1" x14ac:dyDescent="0.25">
      <c r="A27" s="42" t="s">
        <v>68</v>
      </c>
      <c r="B27" s="42" t="s">
        <v>20</v>
      </c>
      <c r="C27" s="42" t="s">
        <v>10</v>
      </c>
      <c r="D27" s="42">
        <v>7161</v>
      </c>
      <c r="E27" s="42">
        <v>4662</v>
      </c>
      <c r="F27" s="42" t="s">
        <v>11</v>
      </c>
      <c r="G27" s="42" t="s">
        <v>76</v>
      </c>
      <c r="H27" s="42" t="s">
        <v>75</v>
      </c>
      <c r="I27" s="42" t="s">
        <v>77</v>
      </c>
      <c r="J27" s="11">
        <v>31.7</v>
      </c>
      <c r="K27" s="6" t="s">
        <v>285</v>
      </c>
      <c r="L27" s="5">
        <v>24</v>
      </c>
      <c r="M27" s="8">
        <f t="shared" si="0"/>
        <v>760.8</v>
      </c>
    </row>
    <row r="28" spans="1:13" s="5" customFormat="1" x14ac:dyDescent="0.25">
      <c r="A28" s="43" t="s">
        <v>78</v>
      </c>
      <c r="B28" s="43" t="s">
        <v>9</v>
      </c>
      <c r="C28" s="43" t="s">
        <v>10</v>
      </c>
      <c r="D28" s="43">
        <v>7071</v>
      </c>
      <c r="E28" s="43">
        <v>4809</v>
      </c>
      <c r="F28" s="43" t="s">
        <v>25</v>
      </c>
      <c r="G28" s="43" t="s">
        <v>79</v>
      </c>
      <c r="H28" s="43" t="s">
        <v>80</v>
      </c>
      <c r="I28" s="43" t="s">
        <v>81</v>
      </c>
      <c r="J28" s="11">
        <v>154.25</v>
      </c>
      <c r="K28" s="6" t="s">
        <v>285</v>
      </c>
      <c r="L28" s="5">
        <v>24</v>
      </c>
      <c r="M28" s="8">
        <f t="shared" si="0"/>
        <v>3702</v>
      </c>
    </row>
    <row r="29" spans="1:13" s="5" customFormat="1" x14ac:dyDescent="0.25">
      <c r="A29" s="42" t="s">
        <v>78</v>
      </c>
      <c r="B29" s="42" t="s">
        <v>15</v>
      </c>
      <c r="C29" s="42" t="s">
        <v>10</v>
      </c>
      <c r="D29" s="42">
        <v>7059</v>
      </c>
      <c r="E29" s="42">
        <v>4799</v>
      </c>
      <c r="F29" s="42" t="s">
        <v>25</v>
      </c>
      <c r="G29" s="42" t="s">
        <v>82</v>
      </c>
      <c r="H29" s="42" t="s">
        <v>83</v>
      </c>
      <c r="I29" s="42" t="s">
        <v>32</v>
      </c>
      <c r="J29" s="11">
        <v>123.4</v>
      </c>
      <c r="K29" s="6" t="s">
        <v>285</v>
      </c>
      <c r="L29" s="5">
        <v>24</v>
      </c>
      <c r="M29" s="8">
        <f t="shared" si="0"/>
        <v>2961.6000000000004</v>
      </c>
    </row>
    <row r="30" spans="1:13" x14ac:dyDescent="0.25">
      <c r="A30" s="10" t="s">
        <v>84</v>
      </c>
      <c r="B30" s="10" t="s">
        <v>85</v>
      </c>
      <c r="C30" s="10" t="s">
        <v>10</v>
      </c>
      <c r="D30" s="10">
        <v>6721</v>
      </c>
      <c r="E30" s="10">
        <v>4485</v>
      </c>
      <c r="F30" s="10" t="s">
        <v>45</v>
      </c>
      <c r="G30" s="10" t="s">
        <v>86</v>
      </c>
      <c r="H30" s="10" t="s">
        <v>86</v>
      </c>
      <c r="I30" s="10" t="s">
        <v>87</v>
      </c>
      <c r="J30" s="11">
        <v>59.9</v>
      </c>
      <c r="K30" s="19" t="s">
        <v>283</v>
      </c>
      <c r="L30" s="17">
        <v>20</v>
      </c>
      <c r="M30" s="8">
        <f t="shared" si="0"/>
        <v>1198</v>
      </c>
    </row>
    <row r="31" spans="1:13" x14ac:dyDescent="0.25">
      <c r="A31" s="10" t="s">
        <v>84</v>
      </c>
      <c r="B31" s="10" t="s">
        <v>40</v>
      </c>
      <c r="C31" s="10" t="s">
        <v>10</v>
      </c>
      <c r="D31" s="10">
        <v>6897</v>
      </c>
      <c r="E31" s="10">
        <v>4649</v>
      </c>
      <c r="F31" s="10" t="s">
        <v>11</v>
      </c>
      <c r="G31" s="10" t="s">
        <v>88</v>
      </c>
      <c r="H31" s="10" t="s">
        <v>88</v>
      </c>
      <c r="I31" s="10" t="s">
        <v>89</v>
      </c>
      <c r="J31" s="11">
        <v>61.7</v>
      </c>
      <c r="K31" s="19" t="s">
        <v>279</v>
      </c>
      <c r="L31" s="17">
        <v>119</v>
      </c>
      <c r="M31" s="8">
        <f t="shared" si="0"/>
        <v>7342.3</v>
      </c>
    </row>
    <row r="32" spans="1:13" s="21" customFormat="1" x14ac:dyDescent="0.25">
      <c r="A32" s="10" t="s">
        <v>84</v>
      </c>
      <c r="B32" s="10" t="s">
        <v>37</v>
      </c>
      <c r="C32" s="10" t="s">
        <v>10</v>
      </c>
      <c r="D32" s="10">
        <v>7002</v>
      </c>
      <c r="E32" s="10">
        <v>4742</v>
      </c>
      <c r="F32" s="10" t="s">
        <v>25</v>
      </c>
      <c r="G32" s="10" t="s">
        <v>90</v>
      </c>
      <c r="H32" s="10" t="s">
        <v>90</v>
      </c>
      <c r="I32" s="10" t="s">
        <v>91</v>
      </c>
      <c r="J32" s="11">
        <v>58.76</v>
      </c>
      <c r="K32" s="19" t="s">
        <v>279</v>
      </c>
      <c r="L32" s="20">
        <v>119</v>
      </c>
      <c r="M32" s="8">
        <f t="shared" si="0"/>
        <v>6992.44</v>
      </c>
    </row>
    <row r="33" spans="1:15" x14ac:dyDescent="0.25">
      <c r="K33" s="22"/>
      <c r="L33" s="17"/>
      <c r="M33" s="8">
        <f t="shared" si="0"/>
        <v>0</v>
      </c>
      <c r="O33" s="18">
        <f>SUM(M15:M32)</f>
        <v>55259.140000000007</v>
      </c>
    </row>
    <row r="34" spans="1:15" s="10" customFormat="1" x14ac:dyDescent="0.25">
      <c r="A34" s="10" t="s">
        <v>164</v>
      </c>
      <c r="B34" s="10" t="s">
        <v>167</v>
      </c>
      <c r="C34" s="10" t="s">
        <v>10</v>
      </c>
      <c r="D34" s="26">
        <v>5987</v>
      </c>
      <c r="E34" s="26"/>
      <c r="F34" s="26" t="s">
        <v>11</v>
      </c>
      <c r="G34" s="26" t="s">
        <v>168</v>
      </c>
      <c r="H34" s="26" t="s">
        <v>169</v>
      </c>
      <c r="I34" s="26" t="s">
        <v>170</v>
      </c>
      <c r="J34" s="11">
        <v>94.36</v>
      </c>
      <c r="K34" s="6" t="s">
        <v>287</v>
      </c>
      <c r="L34" s="27">
        <v>105</v>
      </c>
      <c r="M34" s="8">
        <f t="shared" si="0"/>
        <v>9907.7999999999993</v>
      </c>
    </row>
    <row r="35" spans="1:15" s="10" customFormat="1" x14ac:dyDescent="0.25">
      <c r="A35" s="10" t="s">
        <v>164</v>
      </c>
      <c r="B35" s="10" t="s">
        <v>171</v>
      </c>
      <c r="C35" s="10" t="s">
        <v>10</v>
      </c>
      <c r="D35" s="12">
        <v>6130</v>
      </c>
      <c r="E35" s="12"/>
      <c r="F35" s="12" t="s">
        <v>49</v>
      </c>
      <c r="G35" s="12" t="s">
        <v>172</v>
      </c>
      <c r="H35" s="12" t="s">
        <v>173</v>
      </c>
      <c r="I35" s="12" t="s">
        <v>174</v>
      </c>
      <c r="J35" s="11">
        <v>59.05</v>
      </c>
      <c r="K35" s="6" t="s">
        <v>286</v>
      </c>
      <c r="L35" s="27">
        <v>75</v>
      </c>
      <c r="M35" s="8">
        <f t="shared" si="0"/>
        <v>4428.75</v>
      </c>
    </row>
    <row r="36" spans="1:15" s="10" customFormat="1" x14ac:dyDescent="0.25">
      <c r="A36" s="10" t="s">
        <v>164</v>
      </c>
      <c r="B36" s="10" t="s">
        <v>180</v>
      </c>
      <c r="C36" s="10" t="s">
        <v>10</v>
      </c>
      <c r="D36" s="12">
        <v>6161</v>
      </c>
      <c r="E36" s="12"/>
      <c r="F36" s="12" t="s">
        <v>25</v>
      </c>
      <c r="G36" s="12" t="s">
        <v>181</v>
      </c>
      <c r="H36" s="12" t="s">
        <v>182</v>
      </c>
      <c r="I36" s="12" t="s">
        <v>183</v>
      </c>
      <c r="J36" s="11">
        <v>30.85</v>
      </c>
      <c r="K36" s="6" t="s">
        <v>291</v>
      </c>
      <c r="L36" s="27">
        <v>6</v>
      </c>
      <c r="M36" s="8">
        <f t="shared" ref="M36:M63" si="1">J36*L36</f>
        <v>185.10000000000002</v>
      </c>
    </row>
    <row r="37" spans="1:15" s="13" customFormat="1" x14ac:dyDescent="0.25">
      <c r="E37" s="15"/>
      <c r="G37" s="15"/>
      <c r="H37" s="15"/>
      <c r="I37" s="15"/>
      <c r="J37" s="15"/>
      <c r="K37" s="28"/>
      <c r="L37" s="17"/>
      <c r="M37" s="8">
        <f t="shared" si="1"/>
        <v>0</v>
      </c>
      <c r="O37" s="45">
        <f>SUM(M34:M36)</f>
        <v>14521.65</v>
      </c>
    </row>
    <row r="38" spans="1:15" s="13" customFormat="1" x14ac:dyDescent="0.25">
      <c r="A38" s="29" t="s">
        <v>185</v>
      </c>
      <c r="B38" s="29" t="s">
        <v>186</v>
      </c>
      <c r="C38" s="10" t="s">
        <v>10</v>
      </c>
      <c r="D38" s="30">
        <v>6851</v>
      </c>
      <c r="E38" s="30">
        <v>4608</v>
      </c>
      <c r="F38" s="29" t="s">
        <v>11</v>
      </c>
      <c r="G38" s="29" t="s">
        <v>168</v>
      </c>
      <c r="H38" s="29" t="s">
        <v>187</v>
      </c>
      <c r="I38" s="29" t="s">
        <v>170</v>
      </c>
      <c r="J38" s="11">
        <v>93.29</v>
      </c>
      <c r="K38" s="9" t="s">
        <v>293</v>
      </c>
      <c r="L38" s="13">
        <v>122</v>
      </c>
      <c r="M38" s="8">
        <f t="shared" si="1"/>
        <v>11381.380000000001</v>
      </c>
    </row>
    <row r="39" spans="1:15" s="13" customFormat="1" x14ac:dyDescent="0.25">
      <c r="A39" s="29" t="s">
        <v>185</v>
      </c>
      <c r="B39" s="29" t="s">
        <v>177</v>
      </c>
      <c r="C39" s="10" t="s">
        <v>10</v>
      </c>
      <c r="D39" s="30">
        <v>6541</v>
      </c>
      <c r="E39" s="30">
        <v>4329</v>
      </c>
      <c r="F39" s="29" t="s">
        <v>49</v>
      </c>
      <c r="G39" s="29" t="s">
        <v>188</v>
      </c>
      <c r="H39" s="29" t="s">
        <v>189</v>
      </c>
      <c r="I39" s="29" t="s">
        <v>190</v>
      </c>
      <c r="J39" s="10">
        <v>59.23</v>
      </c>
      <c r="K39" s="9" t="s">
        <v>292</v>
      </c>
      <c r="L39" s="13">
        <v>20</v>
      </c>
      <c r="M39" s="8">
        <f t="shared" si="1"/>
        <v>1184.5999999999999</v>
      </c>
    </row>
    <row r="40" spans="1:15" s="13" customFormat="1" x14ac:dyDescent="0.25">
      <c r="A40" s="29" t="s">
        <v>185</v>
      </c>
      <c r="B40" s="29" t="s">
        <v>153</v>
      </c>
      <c r="C40" s="10" t="s">
        <v>10</v>
      </c>
      <c r="D40" s="30">
        <v>6575</v>
      </c>
      <c r="E40" s="30">
        <v>4359</v>
      </c>
      <c r="F40" s="29" t="s">
        <v>49</v>
      </c>
      <c r="G40" s="29" t="s">
        <v>191</v>
      </c>
      <c r="H40" s="29" t="s">
        <v>192</v>
      </c>
      <c r="I40" s="29" t="s">
        <v>193</v>
      </c>
      <c r="J40" s="31">
        <v>29.52</v>
      </c>
      <c r="K40" s="9" t="s">
        <v>294</v>
      </c>
      <c r="L40" s="13">
        <v>13</v>
      </c>
      <c r="M40" s="8">
        <f t="shared" si="1"/>
        <v>383.76</v>
      </c>
    </row>
    <row r="41" spans="1:15" s="13" customFormat="1" x14ac:dyDescent="0.25">
      <c r="A41" s="29" t="s">
        <v>185</v>
      </c>
      <c r="B41" s="29" t="s">
        <v>9</v>
      </c>
      <c r="C41" s="10" t="s">
        <v>10</v>
      </c>
      <c r="D41" s="30">
        <v>6924.6925000000001</v>
      </c>
      <c r="E41" s="30">
        <v>4673</v>
      </c>
      <c r="F41" s="29" t="s">
        <v>11</v>
      </c>
      <c r="G41" s="29" t="s">
        <v>336</v>
      </c>
      <c r="H41" s="29" t="s">
        <v>335</v>
      </c>
      <c r="I41" s="29" t="s">
        <v>195</v>
      </c>
      <c r="J41" s="31">
        <v>155.47999999999999</v>
      </c>
      <c r="K41" s="9" t="s">
        <v>296</v>
      </c>
      <c r="L41" s="13">
        <v>16</v>
      </c>
      <c r="M41" s="8">
        <f t="shared" si="1"/>
        <v>2487.6799999999998</v>
      </c>
    </row>
    <row r="42" spans="1:15" s="13" customFormat="1" x14ac:dyDescent="0.25">
      <c r="A42" s="29" t="s">
        <v>185</v>
      </c>
      <c r="B42" s="29" t="s">
        <v>37</v>
      </c>
      <c r="C42" s="10" t="s">
        <v>10</v>
      </c>
      <c r="D42" s="30">
        <v>6978</v>
      </c>
      <c r="E42" s="30">
        <v>4718</v>
      </c>
      <c r="F42" s="29" t="s">
        <v>25</v>
      </c>
      <c r="G42" s="29" t="s">
        <v>196</v>
      </c>
      <c r="H42" s="29" t="s">
        <v>197</v>
      </c>
      <c r="I42" s="29" t="s">
        <v>184</v>
      </c>
      <c r="J42" s="31">
        <v>59.23</v>
      </c>
      <c r="K42" s="9" t="s">
        <v>297</v>
      </c>
      <c r="L42" s="13">
        <v>28</v>
      </c>
      <c r="M42" s="8">
        <f t="shared" si="1"/>
        <v>1658.4399999999998</v>
      </c>
    </row>
    <row r="43" spans="1:15" s="13" customFormat="1" x14ac:dyDescent="0.25">
      <c r="A43" s="29" t="s">
        <v>185</v>
      </c>
      <c r="B43" s="29" t="s">
        <v>85</v>
      </c>
      <c r="C43" s="10" t="s">
        <v>10</v>
      </c>
      <c r="D43" s="30">
        <v>6698</v>
      </c>
      <c r="E43" s="30">
        <v>4462</v>
      </c>
      <c r="F43" s="29" t="s">
        <v>119</v>
      </c>
      <c r="G43" s="29" t="s">
        <v>198</v>
      </c>
      <c r="H43" s="29" t="s">
        <v>199</v>
      </c>
      <c r="I43" s="29" t="s">
        <v>165</v>
      </c>
      <c r="J43" s="18">
        <v>62.1</v>
      </c>
      <c r="K43" s="9" t="s">
        <v>298</v>
      </c>
      <c r="L43" s="13">
        <v>17</v>
      </c>
      <c r="M43" s="8">
        <f t="shared" si="1"/>
        <v>1055.7</v>
      </c>
    </row>
    <row r="44" spans="1:15" s="13" customFormat="1" x14ac:dyDescent="0.25">
      <c r="A44" s="29" t="s">
        <v>185</v>
      </c>
      <c r="B44" s="29" t="s">
        <v>179</v>
      </c>
      <c r="C44" s="10" t="s">
        <v>10</v>
      </c>
      <c r="D44" s="30">
        <v>6909</v>
      </c>
      <c r="E44" s="30">
        <v>4659</v>
      </c>
      <c r="F44" s="29" t="s">
        <v>11</v>
      </c>
      <c r="G44" s="29" t="s">
        <v>200</v>
      </c>
      <c r="H44" s="29" t="s">
        <v>201</v>
      </c>
      <c r="I44" s="29" t="s">
        <v>202</v>
      </c>
      <c r="J44" s="32">
        <v>31.1</v>
      </c>
      <c r="K44" s="33" t="s">
        <v>299</v>
      </c>
      <c r="L44" s="13">
        <v>27</v>
      </c>
      <c r="M44" s="8">
        <f t="shared" si="1"/>
        <v>839.7</v>
      </c>
    </row>
    <row r="45" spans="1:15" s="13" customFormat="1" x14ac:dyDescent="0.25">
      <c r="A45" s="29" t="s">
        <v>185</v>
      </c>
      <c r="B45" s="29" t="s">
        <v>15</v>
      </c>
      <c r="C45" s="10" t="s">
        <v>10</v>
      </c>
      <c r="D45" s="30">
        <v>6524</v>
      </c>
      <c r="E45" s="30">
        <v>4318</v>
      </c>
      <c r="F45" s="29" t="s">
        <v>49</v>
      </c>
      <c r="G45" s="29" t="s">
        <v>203</v>
      </c>
      <c r="H45" s="29" t="s">
        <v>204</v>
      </c>
      <c r="I45" s="29" t="s">
        <v>205</v>
      </c>
      <c r="J45" s="32">
        <v>59.42</v>
      </c>
      <c r="K45" s="33" t="s">
        <v>300</v>
      </c>
      <c r="L45" s="13">
        <v>15</v>
      </c>
      <c r="M45" s="8">
        <f t="shared" si="1"/>
        <v>891.30000000000007</v>
      </c>
    </row>
    <row r="46" spans="1:15" s="13" customFormat="1" x14ac:dyDescent="0.25">
      <c r="A46" s="29" t="s">
        <v>185</v>
      </c>
      <c r="B46" s="29" t="s">
        <v>15</v>
      </c>
      <c r="C46" s="10" t="s">
        <v>10</v>
      </c>
      <c r="D46" s="30">
        <v>6525</v>
      </c>
      <c r="E46" s="30">
        <v>4318</v>
      </c>
      <c r="F46" s="29" t="s">
        <v>49</v>
      </c>
      <c r="G46" s="29" t="s">
        <v>206</v>
      </c>
      <c r="H46" s="29" t="s">
        <v>204</v>
      </c>
      <c r="I46" s="29" t="s">
        <v>205</v>
      </c>
      <c r="J46" s="32">
        <v>59.05</v>
      </c>
      <c r="K46" s="33" t="s">
        <v>300</v>
      </c>
      <c r="L46" s="13">
        <v>15</v>
      </c>
      <c r="M46" s="8">
        <f t="shared" si="1"/>
        <v>885.75</v>
      </c>
    </row>
    <row r="47" spans="1:15" s="13" customFormat="1" x14ac:dyDescent="0.25">
      <c r="A47" s="29" t="s">
        <v>185</v>
      </c>
      <c r="B47" s="29" t="s">
        <v>207</v>
      </c>
      <c r="C47" s="10" t="s">
        <v>10</v>
      </c>
      <c r="D47" s="30">
        <v>6513</v>
      </c>
      <c r="E47" s="30">
        <v>4307</v>
      </c>
      <c r="F47" s="29" t="s">
        <v>49</v>
      </c>
      <c r="G47" s="29" t="s">
        <v>208</v>
      </c>
      <c r="H47" s="29" t="s">
        <v>209</v>
      </c>
      <c r="I47" s="29" t="s">
        <v>210</v>
      </c>
      <c r="J47" s="32">
        <v>59.25</v>
      </c>
      <c r="K47" s="33" t="s">
        <v>301</v>
      </c>
      <c r="L47" s="13">
        <v>80</v>
      </c>
      <c r="M47" s="8">
        <f t="shared" si="1"/>
        <v>4740</v>
      </c>
    </row>
    <row r="48" spans="1:15" s="13" customFormat="1" x14ac:dyDescent="0.25">
      <c r="A48" s="29" t="s">
        <v>185</v>
      </c>
      <c r="B48" s="29" t="s">
        <v>178</v>
      </c>
      <c r="C48" s="10" t="s">
        <v>10</v>
      </c>
      <c r="D48" s="30">
        <v>7040</v>
      </c>
      <c r="E48" s="30">
        <v>4780</v>
      </c>
      <c r="F48" s="29" t="s">
        <v>25</v>
      </c>
      <c r="G48" s="29" t="s">
        <v>211</v>
      </c>
      <c r="H48" s="29" t="s">
        <v>212</v>
      </c>
      <c r="I48" s="29" t="s">
        <v>213</v>
      </c>
      <c r="J48" s="32">
        <v>59.23</v>
      </c>
      <c r="K48" s="33" t="s">
        <v>295</v>
      </c>
      <c r="L48" s="13">
        <v>8</v>
      </c>
      <c r="M48" s="8">
        <f t="shared" si="1"/>
        <v>473.84</v>
      </c>
    </row>
    <row r="49" spans="1:15" s="13" customFormat="1" x14ac:dyDescent="0.25">
      <c r="A49" s="29" t="s">
        <v>185</v>
      </c>
      <c r="B49" s="29" t="s">
        <v>175</v>
      </c>
      <c r="C49" s="10" t="s">
        <v>10</v>
      </c>
      <c r="D49" s="30">
        <v>6563</v>
      </c>
      <c r="E49" s="30">
        <v>4347</v>
      </c>
      <c r="F49" s="29" t="s">
        <v>49</v>
      </c>
      <c r="G49" s="29" t="s">
        <v>214</v>
      </c>
      <c r="H49" s="29" t="s">
        <v>215</v>
      </c>
      <c r="I49" s="29" t="s">
        <v>176</v>
      </c>
      <c r="J49" s="32">
        <v>59.23</v>
      </c>
      <c r="K49" s="33" t="s">
        <v>302</v>
      </c>
      <c r="L49" s="13">
        <v>11</v>
      </c>
      <c r="M49" s="8">
        <f t="shared" si="1"/>
        <v>651.53</v>
      </c>
    </row>
    <row r="50" spans="1:15" s="13" customFormat="1" x14ac:dyDescent="0.25">
      <c r="A50" s="29" t="s">
        <v>185</v>
      </c>
      <c r="B50" s="29" t="s">
        <v>180</v>
      </c>
      <c r="C50" s="10" t="s">
        <v>10</v>
      </c>
      <c r="D50" s="30">
        <v>7089</v>
      </c>
      <c r="E50" s="30">
        <v>4827</v>
      </c>
      <c r="F50" s="29" t="s">
        <v>25</v>
      </c>
      <c r="G50" s="29" t="s">
        <v>216</v>
      </c>
      <c r="H50" s="29" t="s">
        <v>217</v>
      </c>
      <c r="I50" s="29" t="s">
        <v>218</v>
      </c>
      <c r="J50" s="32">
        <v>29.62</v>
      </c>
      <c r="K50" s="33" t="s">
        <v>303</v>
      </c>
      <c r="L50" s="13">
        <v>23</v>
      </c>
      <c r="M50" s="8">
        <f t="shared" si="1"/>
        <v>681.26</v>
      </c>
    </row>
    <row r="51" spans="1:15" s="13" customFormat="1" x14ac:dyDescent="0.25">
      <c r="A51" s="29"/>
      <c r="B51" s="29"/>
      <c r="C51" s="10"/>
      <c r="D51" s="30"/>
      <c r="E51" s="30"/>
      <c r="F51" s="29"/>
      <c r="G51" s="29"/>
      <c r="H51" s="29"/>
      <c r="I51" s="29"/>
      <c r="J51" s="34"/>
      <c r="K51" s="33"/>
      <c r="M51" s="8">
        <f t="shared" si="1"/>
        <v>0</v>
      </c>
      <c r="N51" s="45">
        <f>SUM(M34:M50)</f>
        <v>41836.589999999997</v>
      </c>
      <c r="O51" s="45">
        <f>SUM(M38:M50)</f>
        <v>27314.94</v>
      </c>
    </row>
    <row r="52" spans="1:15" s="13" customFormat="1" x14ac:dyDescent="0.25">
      <c r="A52" s="29" t="s">
        <v>219</v>
      </c>
      <c r="B52" s="29" t="s">
        <v>186</v>
      </c>
      <c r="C52" s="10" t="s">
        <v>10</v>
      </c>
      <c r="D52" s="30">
        <v>6852</v>
      </c>
      <c r="E52" s="30">
        <v>4609</v>
      </c>
      <c r="F52" s="29" t="s">
        <v>11</v>
      </c>
      <c r="G52" s="29" t="s">
        <v>168</v>
      </c>
      <c r="H52" s="29" t="s">
        <v>220</v>
      </c>
      <c r="I52" s="29" t="s">
        <v>221</v>
      </c>
      <c r="J52" s="11">
        <v>99.31</v>
      </c>
      <c r="K52" s="9" t="s">
        <v>304</v>
      </c>
      <c r="L52" s="13">
        <v>109</v>
      </c>
      <c r="M52" s="8">
        <f t="shared" si="1"/>
        <v>10824.79</v>
      </c>
    </row>
    <row r="53" spans="1:15" s="13" customFormat="1" x14ac:dyDescent="0.25">
      <c r="A53" s="29" t="s">
        <v>219</v>
      </c>
      <c r="B53" s="29" t="s">
        <v>153</v>
      </c>
      <c r="C53" s="10" t="s">
        <v>10</v>
      </c>
      <c r="D53" s="29">
        <v>6576</v>
      </c>
      <c r="E53" s="29">
        <v>4360</v>
      </c>
      <c r="F53" s="29" t="s">
        <v>49</v>
      </c>
      <c r="G53" s="29" t="s">
        <v>222</v>
      </c>
      <c r="H53" s="29" t="s">
        <v>223</v>
      </c>
      <c r="I53" s="29" t="s">
        <v>224</v>
      </c>
      <c r="J53" s="11">
        <v>31.53</v>
      </c>
      <c r="K53" s="9" t="s">
        <v>305</v>
      </c>
      <c r="L53" s="13">
        <v>7</v>
      </c>
      <c r="M53" s="8">
        <f t="shared" si="1"/>
        <v>220.71</v>
      </c>
    </row>
    <row r="54" spans="1:15" s="13" customFormat="1" x14ac:dyDescent="0.25">
      <c r="A54" s="29" t="s">
        <v>219</v>
      </c>
      <c r="B54" s="29" t="s">
        <v>9</v>
      </c>
      <c r="C54" s="10" t="s">
        <v>10</v>
      </c>
      <c r="D54" s="29">
        <v>7067</v>
      </c>
      <c r="E54" s="29">
        <v>4806</v>
      </c>
      <c r="F54" s="29" t="s">
        <v>25</v>
      </c>
      <c r="G54" s="29" t="s">
        <v>334</v>
      </c>
      <c r="H54" s="29" t="s">
        <v>225</v>
      </c>
      <c r="I54" s="29" t="s">
        <v>166</v>
      </c>
      <c r="J54" s="11">
        <v>132.41999999999999</v>
      </c>
      <c r="K54" s="9" t="s">
        <v>291</v>
      </c>
      <c r="L54" s="13">
        <v>6</v>
      </c>
      <c r="M54" s="8">
        <f t="shared" si="1"/>
        <v>794.52</v>
      </c>
    </row>
    <row r="55" spans="1:15" s="34" customFormat="1" x14ac:dyDescent="0.25">
      <c r="A55" s="29" t="s">
        <v>219</v>
      </c>
      <c r="B55" s="29" t="s">
        <v>37</v>
      </c>
      <c r="C55" s="10" t="s">
        <v>10</v>
      </c>
      <c r="D55" s="29">
        <v>6979</v>
      </c>
      <c r="E55" s="29">
        <v>4719</v>
      </c>
      <c r="F55" s="29" t="s">
        <v>25</v>
      </c>
      <c r="G55" s="29" t="s">
        <v>226</v>
      </c>
      <c r="H55" s="29" t="s">
        <v>227</v>
      </c>
      <c r="I55" s="29" t="s">
        <v>184</v>
      </c>
      <c r="J55" s="11">
        <v>63.06</v>
      </c>
      <c r="K55" s="9" t="s">
        <v>306</v>
      </c>
      <c r="L55" s="34">
        <v>9</v>
      </c>
      <c r="M55" s="8">
        <f t="shared" si="1"/>
        <v>567.54</v>
      </c>
    </row>
    <row r="56" spans="1:15" s="34" customFormat="1" x14ac:dyDescent="0.25">
      <c r="A56" s="29" t="s">
        <v>219</v>
      </c>
      <c r="B56" s="29" t="s">
        <v>85</v>
      </c>
      <c r="C56" s="10" t="s">
        <v>10</v>
      </c>
      <c r="D56" s="29">
        <v>6699</v>
      </c>
      <c r="E56" s="29">
        <v>4463</v>
      </c>
      <c r="F56" s="29" t="s">
        <v>119</v>
      </c>
      <c r="G56" s="29" t="s">
        <v>228</v>
      </c>
      <c r="H56" s="29" t="s">
        <v>229</v>
      </c>
      <c r="I56" s="29" t="s">
        <v>230</v>
      </c>
      <c r="J56" s="11">
        <v>66.2</v>
      </c>
      <c r="K56" s="9" t="s">
        <v>295</v>
      </c>
      <c r="L56" s="34">
        <v>8</v>
      </c>
      <c r="M56" s="8">
        <f t="shared" si="1"/>
        <v>529.6</v>
      </c>
    </row>
    <row r="57" spans="1:15" s="34" customFormat="1" x14ac:dyDescent="0.25">
      <c r="A57" s="29" t="s">
        <v>219</v>
      </c>
      <c r="B57" s="29" t="s">
        <v>179</v>
      </c>
      <c r="C57" s="10" t="s">
        <v>10</v>
      </c>
      <c r="D57" s="29">
        <v>6910</v>
      </c>
      <c r="E57" s="29">
        <v>4660</v>
      </c>
      <c r="F57" s="29" t="s">
        <v>11</v>
      </c>
      <c r="G57" s="29" t="s">
        <v>231</v>
      </c>
      <c r="H57" s="29" t="s">
        <v>232</v>
      </c>
      <c r="I57" s="29" t="s">
        <v>202</v>
      </c>
      <c r="J57" s="11">
        <v>33.1</v>
      </c>
      <c r="K57" s="9" t="s">
        <v>307</v>
      </c>
      <c r="L57" s="34">
        <v>21</v>
      </c>
      <c r="M57" s="8">
        <f t="shared" si="1"/>
        <v>695.1</v>
      </c>
    </row>
    <row r="58" spans="1:15" s="34" customFormat="1" x14ac:dyDescent="0.25">
      <c r="A58" s="29" t="s">
        <v>219</v>
      </c>
      <c r="B58" s="29" t="s">
        <v>15</v>
      </c>
      <c r="C58" s="10" t="s">
        <v>10</v>
      </c>
      <c r="D58" s="29">
        <v>7056</v>
      </c>
      <c r="E58" s="29">
        <v>4796</v>
      </c>
      <c r="F58" s="29" t="s">
        <v>25</v>
      </c>
      <c r="G58" s="29" t="s">
        <v>233</v>
      </c>
      <c r="H58" s="29" t="s">
        <v>234</v>
      </c>
      <c r="I58" s="29" t="s">
        <v>235</v>
      </c>
      <c r="J58" s="11">
        <v>132.41999999999999</v>
      </c>
      <c r="K58" s="9" t="s">
        <v>302</v>
      </c>
      <c r="L58" s="34">
        <v>11</v>
      </c>
      <c r="M58" s="8">
        <f t="shared" si="1"/>
        <v>1456.62</v>
      </c>
    </row>
    <row r="59" spans="1:15" s="34" customFormat="1" x14ac:dyDescent="0.25">
      <c r="A59" s="29" t="s">
        <v>219</v>
      </c>
      <c r="B59" s="29" t="s">
        <v>207</v>
      </c>
      <c r="C59" s="10" t="s">
        <v>10</v>
      </c>
      <c r="D59" s="29">
        <v>6514</v>
      </c>
      <c r="E59" s="29">
        <v>4308</v>
      </c>
      <c r="F59" s="29" t="s">
        <v>49</v>
      </c>
      <c r="G59" s="29" t="s">
        <v>236</v>
      </c>
      <c r="H59" s="29" t="s">
        <v>237</v>
      </c>
      <c r="I59" s="29" t="s">
        <v>238</v>
      </c>
      <c r="J59" s="11">
        <v>63.06</v>
      </c>
      <c r="K59" s="9" t="s">
        <v>308</v>
      </c>
      <c r="L59" s="34">
        <v>65</v>
      </c>
      <c r="M59" s="8">
        <f t="shared" si="1"/>
        <v>4098.9000000000005</v>
      </c>
    </row>
    <row r="60" spans="1:15" s="34" customFormat="1" x14ac:dyDescent="0.25">
      <c r="A60" s="29" t="s">
        <v>219</v>
      </c>
      <c r="B60" s="29" t="s">
        <v>178</v>
      </c>
      <c r="C60" s="10" t="s">
        <v>10</v>
      </c>
      <c r="D60" s="29">
        <v>7041</v>
      </c>
      <c r="E60" s="29">
        <v>4781</v>
      </c>
      <c r="F60" s="29" t="s">
        <v>25</v>
      </c>
      <c r="G60" s="29" t="s">
        <v>239</v>
      </c>
      <c r="H60" s="29" t="s">
        <v>240</v>
      </c>
      <c r="I60" s="29" t="s">
        <v>241</v>
      </c>
      <c r="J60" s="11">
        <v>63.06</v>
      </c>
      <c r="K60" s="9" t="s">
        <v>291</v>
      </c>
      <c r="L60" s="34">
        <v>6</v>
      </c>
      <c r="M60" s="8">
        <f t="shared" si="1"/>
        <v>378.36</v>
      </c>
    </row>
    <row r="61" spans="1:15" s="10" customFormat="1" x14ac:dyDescent="0.25">
      <c r="A61" s="10" t="s">
        <v>219</v>
      </c>
      <c r="B61" s="10" t="s">
        <v>273</v>
      </c>
      <c r="C61" s="10" t="s">
        <v>10</v>
      </c>
      <c r="D61" s="10">
        <v>5977</v>
      </c>
      <c r="E61" s="10">
        <v>3817</v>
      </c>
      <c r="F61" s="10" t="s">
        <v>49</v>
      </c>
      <c r="G61" s="10" t="s">
        <v>281</v>
      </c>
      <c r="H61" s="10" t="s">
        <v>282</v>
      </c>
      <c r="I61" s="10" t="s">
        <v>274</v>
      </c>
      <c r="J61" s="11">
        <v>64</v>
      </c>
      <c r="K61" s="6" t="s">
        <v>284</v>
      </c>
      <c r="L61" s="10">
        <v>2</v>
      </c>
      <c r="M61" s="8">
        <f t="shared" si="1"/>
        <v>128</v>
      </c>
    </row>
    <row r="62" spans="1:15" s="34" customFormat="1" x14ac:dyDescent="0.25">
      <c r="A62" s="29" t="s">
        <v>219</v>
      </c>
      <c r="B62" s="29" t="s">
        <v>180</v>
      </c>
      <c r="C62" s="10" t="s">
        <v>10</v>
      </c>
      <c r="D62" s="29">
        <v>7090</v>
      </c>
      <c r="E62" s="29">
        <v>4828</v>
      </c>
      <c r="F62" s="29" t="s">
        <v>25</v>
      </c>
      <c r="G62" s="29" t="s">
        <v>242</v>
      </c>
      <c r="H62" s="29" t="s">
        <v>243</v>
      </c>
      <c r="I62" s="29" t="s">
        <v>244</v>
      </c>
      <c r="J62" s="11">
        <v>31.52</v>
      </c>
      <c r="K62" s="9" t="s">
        <v>294</v>
      </c>
      <c r="L62" s="34">
        <v>13</v>
      </c>
      <c r="M62" s="8">
        <f t="shared" si="1"/>
        <v>409.76</v>
      </c>
    </row>
    <row r="63" spans="1:15" x14ac:dyDescent="0.25">
      <c r="A63" s="35" t="s">
        <v>219</v>
      </c>
      <c r="B63" s="7" t="s">
        <v>177</v>
      </c>
      <c r="C63" s="7" t="s">
        <v>245</v>
      </c>
      <c r="D63" s="7">
        <v>7272</v>
      </c>
      <c r="E63" s="7">
        <v>4944</v>
      </c>
      <c r="F63" s="7" t="s">
        <v>49</v>
      </c>
      <c r="G63" s="7" t="s">
        <v>246</v>
      </c>
      <c r="H63" s="7" t="s">
        <v>247</v>
      </c>
      <c r="I63" s="7" t="s">
        <v>248</v>
      </c>
      <c r="J63" s="8">
        <v>67.260000000000005</v>
      </c>
      <c r="K63" s="6" t="s">
        <v>304</v>
      </c>
      <c r="L63" s="14">
        <v>109</v>
      </c>
      <c r="M63" s="8">
        <f t="shared" si="1"/>
        <v>7331.34</v>
      </c>
      <c r="O63" s="18">
        <f>SUM(M52:M63)</f>
        <v>27435.24</v>
      </c>
    </row>
    <row r="64" spans="1:15" x14ac:dyDescent="0.25">
      <c r="A64" s="10"/>
      <c r="B64" s="36"/>
      <c r="C64" s="36"/>
      <c r="D64" s="36"/>
      <c r="E64" s="36"/>
      <c r="F64" s="36"/>
      <c r="G64" s="36"/>
      <c r="H64" s="36"/>
      <c r="K64" s="3"/>
      <c r="L64" s="14" t="s">
        <v>338</v>
      </c>
      <c r="M64" s="8">
        <v>25123.7</v>
      </c>
      <c r="O64" s="18"/>
    </row>
    <row r="65" spans="1:14" x14ac:dyDescent="0.25">
      <c r="A65" s="38"/>
      <c r="B65" s="38"/>
      <c r="C65" s="38"/>
      <c r="D65" s="38"/>
      <c r="E65" s="38"/>
      <c r="F65" s="38"/>
      <c r="G65" s="38"/>
      <c r="H65" s="38"/>
      <c r="I65" s="39"/>
      <c r="M65" s="18"/>
    </row>
    <row r="66" spans="1:14" x14ac:dyDescent="0.25">
      <c r="A66" s="36"/>
      <c r="B66" s="36"/>
      <c r="C66" s="36"/>
      <c r="D66" s="36"/>
      <c r="E66" s="36"/>
      <c r="F66" s="36"/>
      <c r="G66" s="36"/>
      <c r="H66" s="36"/>
      <c r="I66" s="37"/>
      <c r="L66" s="14" t="s">
        <v>337</v>
      </c>
      <c r="M66" s="18">
        <f>SUM(M3:M64)</f>
        <v>193189.16000000003</v>
      </c>
      <c r="N66" s="18"/>
    </row>
    <row r="67" spans="1:14" x14ac:dyDescent="0.25">
      <c r="A67" s="36"/>
      <c r="B67" s="36"/>
      <c r="C67" s="36"/>
      <c r="D67" s="36"/>
      <c r="E67" s="36"/>
      <c r="F67" s="36"/>
      <c r="G67" s="36"/>
      <c r="H67" s="36"/>
      <c r="I67" s="37"/>
    </row>
    <row r="68" spans="1:14" x14ac:dyDescent="0.25">
      <c r="A68" s="38"/>
      <c r="B68" s="38"/>
      <c r="C68" s="38"/>
      <c r="D68" s="38"/>
      <c r="E68" s="38"/>
      <c r="F68" s="38"/>
      <c r="G68" s="38"/>
      <c r="H68" s="38"/>
      <c r="I68" s="39"/>
    </row>
    <row r="69" spans="1:14" x14ac:dyDescent="0.25">
      <c r="A69" s="36"/>
      <c r="B69" s="36"/>
      <c r="C69" s="36"/>
      <c r="D69" s="36"/>
      <c r="E69" s="36"/>
      <c r="F69" s="36"/>
      <c r="G69" s="36"/>
      <c r="H69" s="36"/>
      <c r="I69" s="37"/>
    </row>
    <row r="70" spans="1:14" x14ac:dyDescent="0.25">
      <c r="A70" s="38"/>
      <c r="B70" s="38"/>
      <c r="C70" s="38"/>
      <c r="D70" s="38"/>
      <c r="E70" s="38"/>
      <c r="F70" s="38"/>
      <c r="G70" s="38"/>
      <c r="H70" s="38"/>
      <c r="I70" s="39"/>
    </row>
    <row r="71" spans="1:14" x14ac:dyDescent="0.25">
      <c r="A71" s="36"/>
      <c r="B71" s="36"/>
      <c r="C71" s="36"/>
      <c r="D71" s="36"/>
      <c r="E71" s="36"/>
      <c r="F71" s="36"/>
      <c r="G71" s="36"/>
      <c r="H71" s="36"/>
      <c r="I71" s="37"/>
    </row>
    <row r="72" spans="1:14" x14ac:dyDescent="0.25">
      <c r="A72" s="38"/>
      <c r="B72" s="38"/>
      <c r="C72" s="38"/>
      <c r="D72" s="38"/>
      <c r="E72" s="38"/>
      <c r="F72" s="38"/>
      <c r="G72" s="38"/>
      <c r="H72" s="38"/>
      <c r="I72" s="39"/>
    </row>
    <row r="73" spans="1:14" x14ac:dyDescent="0.25">
      <c r="A73" s="36"/>
      <c r="B73" s="36"/>
      <c r="C73" s="36"/>
      <c r="D73" s="36"/>
      <c r="E73" s="36"/>
      <c r="F73" s="36"/>
      <c r="G73" s="36"/>
      <c r="H73" s="36"/>
      <c r="I73" s="37"/>
    </row>
    <row r="74" spans="1:14" x14ac:dyDescent="0.25">
      <c r="A74" s="38"/>
      <c r="B74" s="38"/>
      <c r="C74" s="38"/>
      <c r="D74" s="38"/>
      <c r="E74" s="38"/>
      <c r="F74" s="38"/>
      <c r="G74" s="38"/>
      <c r="H74" s="38"/>
      <c r="I74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F29" workbookViewId="0">
      <selection activeCell="K69" sqref="K69"/>
    </sheetView>
  </sheetViews>
  <sheetFormatPr defaultRowHeight="15.75" x14ac:dyDescent="0.25"/>
  <cols>
    <col min="1" max="1" width="9.140625" style="14"/>
    <col min="2" max="2" width="21.42578125" style="14" customWidth="1"/>
    <col min="3" max="3" width="12.28515625" style="14" customWidth="1"/>
    <col min="4" max="5" width="9.28515625" style="14" bestFit="1" customWidth="1"/>
    <col min="6" max="6" width="13.5703125" style="14" customWidth="1"/>
    <col min="7" max="7" width="43" style="14" customWidth="1"/>
    <col min="8" max="8" width="22.85546875" style="14" customWidth="1"/>
    <col min="9" max="9" width="9.140625" style="14"/>
    <col min="10" max="10" width="10" style="14" bestFit="1" customWidth="1"/>
    <col min="11" max="11" width="9.140625" style="2"/>
    <col min="12" max="14" width="14.5703125" style="14" bestFit="1" customWidth="1"/>
    <col min="15" max="15" width="12.85546875" style="14" bestFit="1" customWidth="1"/>
    <col min="16" max="16384" width="9.140625" style="14"/>
  </cols>
  <sheetData>
    <row r="1" spans="1:13" s="1" customFormat="1" x14ac:dyDescent="0.25">
      <c r="A1" s="1" t="s">
        <v>275</v>
      </c>
    </row>
    <row r="2" spans="1:13" s="2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F2" s="2" t="s">
        <v>4</v>
      </c>
      <c r="G2" s="2" t="s">
        <v>5</v>
      </c>
      <c r="I2" s="2" t="s">
        <v>6</v>
      </c>
      <c r="J2" s="2" t="s">
        <v>7</v>
      </c>
      <c r="K2" s="3" t="s">
        <v>8</v>
      </c>
    </row>
    <row r="3" spans="1:13" s="21" customFormat="1" x14ac:dyDescent="0.25">
      <c r="A3" s="42" t="s">
        <v>320</v>
      </c>
      <c r="B3" s="42" t="s">
        <v>9</v>
      </c>
      <c r="C3" s="42" t="s">
        <v>10</v>
      </c>
      <c r="D3" s="42">
        <v>7088</v>
      </c>
      <c r="E3" s="42">
        <v>4826</v>
      </c>
      <c r="F3" s="42" t="s">
        <v>25</v>
      </c>
      <c r="G3" s="42" t="s">
        <v>92</v>
      </c>
      <c r="H3" s="42" t="s">
        <v>93</v>
      </c>
      <c r="I3" s="42" t="s">
        <v>28</v>
      </c>
      <c r="J3" s="11">
        <v>154.25</v>
      </c>
      <c r="K3" s="6" t="s">
        <v>321</v>
      </c>
      <c r="L3" s="21">
        <v>52</v>
      </c>
      <c r="M3" s="8">
        <f t="shared" ref="M3:M34" si="0">J3*L3</f>
        <v>8021</v>
      </c>
    </row>
    <row r="4" spans="1:13" s="21" customFormat="1" x14ac:dyDescent="0.25">
      <c r="A4" s="43" t="s">
        <v>322</v>
      </c>
      <c r="B4" s="43" t="s">
        <v>15</v>
      </c>
      <c r="C4" s="43" t="s">
        <v>10</v>
      </c>
      <c r="D4" s="43">
        <v>6552</v>
      </c>
      <c r="E4" s="43">
        <v>4338</v>
      </c>
      <c r="F4" s="43" t="s">
        <v>49</v>
      </c>
      <c r="G4" s="43" t="s">
        <v>94</v>
      </c>
      <c r="H4" s="43" t="s">
        <v>95</v>
      </c>
      <c r="I4" s="43" t="s">
        <v>58</v>
      </c>
      <c r="J4" s="11">
        <v>61.4</v>
      </c>
      <c r="K4" s="6" t="s">
        <v>324</v>
      </c>
      <c r="L4" s="21">
        <v>79</v>
      </c>
      <c r="M4" s="8">
        <f t="shared" si="0"/>
        <v>4850.5999999999995</v>
      </c>
    </row>
    <row r="5" spans="1:13" s="21" customFormat="1" x14ac:dyDescent="0.25">
      <c r="A5" s="42" t="s">
        <v>323</v>
      </c>
      <c r="B5" s="42" t="s">
        <v>15</v>
      </c>
      <c r="C5" s="42" t="s">
        <v>10</v>
      </c>
      <c r="D5" s="42">
        <v>6553</v>
      </c>
      <c r="E5" s="42">
        <v>4338</v>
      </c>
      <c r="F5" s="42" t="s">
        <v>49</v>
      </c>
      <c r="G5" s="42" t="s">
        <v>96</v>
      </c>
      <c r="H5" s="42" t="s">
        <v>95</v>
      </c>
      <c r="I5" s="42" t="s">
        <v>58</v>
      </c>
      <c r="J5" s="11">
        <v>62</v>
      </c>
      <c r="K5" s="6" t="s">
        <v>324</v>
      </c>
      <c r="L5" s="21">
        <v>79</v>
      </c>
      <c r="M5" s="8">
        <f t="shared" si="0"/>
        <v>4898</v>
      </c>
    </row>
    <row r="6" spans="1:13" s="21" customFormat="1" x14ac:dyDescent="0.25">
      <c r="A6" s="43" t="s">
        <v>320</v>
      </c>
      <c r="B6" s="43" t="s">
        <v>20</v>
      </c>
      <c r="C6" s="43" t="s">
        <v>10</v>
      </c>
      <c r="D6" s="43">
        <v>7035</v>
      </c>
      <c r="E6" s="43">
        <v>4775</v>
      </c>
      <c r="F6" s="43" t="s">
        <v>25</v>
      </c>
      <c r="G6" s="43" t="s">
        <v>97</v>
      </c>
      <c r="H6" s="43" t="s">
        <v>98</v>
      </c>
      <c r="I6" s="43" t="s">
        <v>99</v>
      </c>
      <c r="J6" s="11">
        <v>61.7</v>
      </c>
      <c r="K6" s="6" t="s">
        <v>321</v>
      </c>
      <c r="L6" s="21">
        <v>52</v>
      </c>
      <c r="M6" s="8">
        <f t="shared" si="0"/>
        <v>3208.4</v>
      </c>
    </row>
    <row r="7" spans="1:13" s="21" customFormat="1" x14ac:dyDescent="0.25">
      <c r="A7" s="42" t="s">
        <v>100</v>
      </c>
      <c r="B7" s="42" t="s">
        <v>9</v>
      </c>
      <c r="C7" s="42" t="s">
        <v>10</v>
      </c>
      <c r="D7" s="42">
        <v>6488</v>
      </c>
      <c r="E7" s="42">
        <v>4288</v>
      </c>
      <c r="F7" s="42" t="s">
        <v>49</v>
      </c>
      <c r="G7" s="42" t="s">
        <v>101</v>
      </c>
      <c r="H7" s="42" t="s">
        <v>102</v>
      </c>
      <c r="I7" s="42" t="s">
        <v>52</v>
      </c>
      <c r="J7" s="11">
        <v>77.25</v>
      </c>
      <c r="K7" s="6" t="s">
        <v>285</v>
      </c>
      <c r="L7" s="21">
        <v>24</v>
      </c>
      <c r="M7" s="8">
        <f t="shared" si="0"/>
        <v>1854</v>
      </c>
    </row>
    <row r="8" spans="1:13" s="21" customFormat="1" x14ac:dyDescent="0.25">
      <c r="A8" s="43" t="s">
        <v>100</v>
      </c>
      <c r="B8" s="43" t="s">
        <v>9</v>
      </c>
      <c r="C8" s="43" t="s">
        <v>10</v>
      </c>
      <c r="D8" s="43">
        <v>6489</v>
      </c>
      <c r="E8" s="43">
        <v>4288</v>
      </c>
      <c r="F8" s="43" t="s">
        <v>49</v>
      </c>
      <c r="G8" s="43" t="s">
        <v>103</v>
      </c>
      <c r="H8" s="43" t="s">
        <v>104</v>
      </c>
      <c r="I8" s="43" t="s">
        <v>55</v>
      </c>
      <c r="J8" s="11">
        <v>77</v>
      </c>
      <c r="K8" s="6" t="s">
        <v>285</v>
      </c>
      <c r="L8" s="21">
        <v>24</v>
      </c>
      <c r="M8" s="8">
        <f t="shared" si="0"/>
        <v>1848</v>
      </c>
    </row>
    <row r="9" spans="1:13" s="21" customFormat="1" x14ac:dyDescent="0.25">
      <c r="A9" s="42" t="s">
        <v>100</v>
      </c>
      <c r="B9" s="42" t="s">
        <v>15</v>
      </c>
      <c r="C9" s="42" t="s">
        <v>10</v>
      </c>
      <c r="D9" s="42">
        <v>6533</v>
      </c>
      <c r="E9" s="42">
        <v>4323</v>
      </c>
      <c r="F9" s="42" t="s">
        <v>49</v>
      </c>
      <c r="G9" s="42" t="s">
        <v>105</v>
      </c>
      <c r="H9" s="42" t="s">
        <v>95</v>
      </c>
      <c r="I9" s="42" t="s">
        <v>106</v>
      </c>
      <c r="J9" s="11">
        <v>61.4</v>
      </c>
      <c r="K9" s="6" t="s">
        <v>285</v>
      </c>
      <c r="L9" s="21">
        <v>24</v>
      </c>
      <c r="M9" s="8">
        <f t="shared" si="0"/>
        <v>1473.6</v>
      </c>
    </row>
    <row r="10" spans="1:13" s="21" customFormat="1" x14ac:dyDescent="0.25">
      <c r="A10" s="43" t="s">
        <v>100</v>
      </c>
      <c r="B10" s="43" t="s">
        <v>15</v>
      </c>
      <c r="C10" s="43" t="s">
        <v>10</v>
      </c>
      <c r="D10" s="43">
        <v>6534</v>
      </c>
      <c r="E10" s="43">
        <v>4323</v>
      </c>
      <c r="F10" s="43" t="s">
        <v>49</v>
      </c>
      <c r="G10" s="43" t="s">
        <v>107</v>
      </c>
      <c r="H10" s="43" t="s">
        <v>95</v>
      </c>
      <c r="I10" s="43" t="s">
        <v>106</v>
      </c>
      <c r="J10" s="11">
        <v>62</v>
      </c>
      <c r="K10" s="6" t="s">
        <v>285</v>
      </c>
      <c r="L10" s="21">
        <v>24</v>
      </c>
      <c r="M10" s="8">
        <f t="shared" si="0"/>
        <v>1488</v>
      </c>
    </row>
    <row r="11" spans="1:13" s="21" customFormat="1" x14ac:dyDescent="0.25">
      <c r="A11" s="42" t="s">
        <v>100</v>
      </c>
      <c r="B11" s="42" t="s">
        <v>20</v>
      </c>
      <c r="C11" s="42" t="s">
        <v>10</v>
      </c>
      <c r="D11" s="42">
        <v>6567</v>
      </c>
      <c r="E11" s="42">
        <v>4351</v>
      </c>
      <c r="F11" s="42" t="s">
        <v>49</v>
      </c>
      <c r="G11" s="42" t="s">
        <v>108</v>
      </c>
      <c r="H11" s="42" t="s">
        <v>109</v>
      </c>
      <c r="I11" s="42" t="s">
        <v>110</v>
      </c>
      <c r="J11" s="11">
        <v>61.7</v>
      </c>
      <c r="K11" s="6" t="s">
        <v>285</v>
      </c>
      <c r="L11" s="21">
        <v>24</v>
      </c>
      <c r="M11" s="8">
        <f t="shared" si="0"/>
        <v>1480.8000000000002</v>
      </c>
    </row>
    <row r="12" spans="1:13" s="21" customFormat="1" x14ac:dyDescent="0.25">
      <c r="A12" s="43" t="s">
        <v>111</v>
      </c>
      <c r="B12" s="43" t="s">
        <v>9</v>
      </c>
      <c r="C12" s="43" t="s">
        <v>10</v>
      </c>
      <c r="D12" s="43">
        <v>7170</v>
      </c>
      <c r="E12" s="43">
        <v>4679</v>
      </c>
      <c r="F12" s="43" t="s">
        <v>11</v>
      </c>
      <c r="G12" s="43" t="s">
        <v>112</v>
      </c>
      <c r="H12" s="43" t="s">
        <v>113</v>
      </c>
      <c r="I12" s="43" t="s">
        <v>14</v>
      </c>
      <c r="J12" s="11">
        <v>77</v>
      </c>
      <c r="K12" s="6" t="s">
        <v>299</v>
      </c>
      <c r="L12" s="21">
        <v>27</v>
      </c>
      <c r="M12" s="8">
        <f t="shared" si="0"/>
        <v>2079</v>
      </c>
    </row>
    <row r="13" spans="1:13" s="21" customFormat="1" x14ac:dyDescent="0.25">
      <c r="A13" s="42" t="s">
        <v>111</v>
      </c>
      <c r="B13" s="42" t="s">
        <v>9</v>
      </c>
      <c r="C13" s="42" t="s">
        <v>10</v>
      </c>
      <c r="D13" s="42">
        <v>7171</v>
      </c>
      <c r="E13" s="42">
        <v>4679</v>
      </c>
      <c r="F13" s="42" t="s">
        <v>11</v>
      </c>
      <c r="G13" s="42" t="s">
        <v>112</v>
      </c>
      <c r="H13" s="42" t="s">
        <v>114</v>
      </c>
      <c r="I13" s="42" t="s">
        <v>14</v>
      </c>
      <c r="J13" s="11">
        <v>77.25</v>
      </c>
      <c r="K13" s="6" t="s">
        <v>299</v>
      </c>
      <c r="L13" s="21">
        <v>27</v>
      </c>
      <c r="M13" s="8">
        <f t="shared" si="0"/>
        <v>2085.75</v>
      </c>
    </row>
    <row r="14" spans="1:13" s="21" customFormat="1" x14ac:dyDescent="0.25">
      <c r="A14" s="43" t="s">
        <v>111</v>
      </c>
      <c r="B14" s="43" t="s">
        <v>20</v>
      </c>
      <c r="C14" s="43" t="s">
        <v>10</v>
      </c>
      <c r="D14" s="43">
        <v>7162</v>
      </c>
      <c r="E14" s="43">
        <v>4663</v>
      </c>
      <c r="F14" s="43" t="s">
        <v>11</v>
      </c>
      <c r="G14" s="43" t="s">
        <v>115</v>
      </c>
      <c r="H14" s="43" t="s">
        <v>116</v>
      </c>
      <c r="I14" s="43" t="s">
        <v>77</v>
      </c>
      <c r="J14" s="11">
        <v>30</v>
      </c>
      <c r="K14" s="6" t="s">
        <v>299</v>
      </c>
      <c r="L14" s="21">
        <v>27</v>
      </c>
      <c r="M14" s="8">
        <f t="shared" si="0"/>
        <v>810</v>
      </c>
    </row>
    <row r="15" spans="1:13" s="21" customFormat="1" x14ac:dyDescent="0.25">
      <c r="A15" s="42" t="s">
        <v>111</v>
      </c>
      <c r="B15" s="42" t="s">
        <v>20</v>
      </c>
      <c r="C15" s="42" t="s">
        <v>10</v>
      </c>
      <c r="D15" s="42">
        <v>7163</v>
      </c>
      <c r="E15" s="42">
        <v>4663</v>
      </c>
      <c r="F15" s="42" t="s">
        <v>11</v>
      </c>
      <c r="G15" s="42" t="s">
        <v>115</v>
      </c>
      <c r="H15" s="42" t="s">
        <v>117</v>
      </c>
      <c r="I15" s="42" t="s">
        <v>77</v>
      </c>
      <c r="J15" s="11">
        <v>31.7</v>
      </c>
      <c r="K15" s="6" t="s">
        <v>299</v>
      </c>
      <c r="L15" s="21">
        <v>27</v>
      </c>
      <c r="M15" s="8">
        <f t="shared" si="0"/>
        <v>855.9</v>
      </c>
    </row>
    <row r="16" spans="1:13" x14ac:dyDescent="0.25">
      <c r="A16" s="10" t="s">
        <v>118</v>
      </c>
      <c r="B16" s="10" t="s">
        <v>85</v>
      </c>
      <c r="C16" s="10" t="s">
        <v>10</v>
      </c>
      <c r="D16" s="10">
        <v>6700</v>
      </c>
      <c r="E16" s="10">
        <v>4464</v>
      </c>
      <c r="F16" s="10" t="s">
        <v>119</v>
      </c>
      <c r="G16" s="10" t="s">
        <v>120</v>
      </c>
      <c r="H16" s="10" t="s">
        <v>121</v>
      </c>
      <c r="I16" s="10" t="s">
        <v>122</v>
      </c>
      <c r="J16" s="11">
        <v>61.7</v>
      </c>
      <c r="K16" s="19" t="s">
        <v>285</v>
      </c>
      <c r="L16" s="17">
        <v>24</v>
      </c>
      <c r="M16" s="8">
        <f t="shared" si="0"/>
        <v>1480.8000000000002</v>
      </c>
    </row>
    <row r="17" spans="1:15" x14ac:dyDescent="0.25">
      <c r="A17" s="10" t="s">
        <v>118</v>
      </c>
      <c r="B17" s="10" t="s">
        <v>40</v>
      </c>
      <c r="C17" s="10" t="s">
        <v>10</v>
      </c>
      <c r="D17" s="10">
        <v>6898</v>
      </c>
      <c r="E17" s="10">
        <v>4650</v>
      </c>
      <c r="F17" s="10" t="s">
        <v>11</v>
      </c>
      <c r="G17" s="10" t="s">
        <v>123</v>
      </c>
      <c r="H17" s="10" t="s">
        <v>124</v>
      </c>
      <c r="I17" s="10" t="s">
        <v>125</v>
      </c>
      <c r="J17" s="11">
        <v>61.7</v>
      </c>
      <c r="K17" s="19" t="s">
        <v>280</v>
      </c>
      <c r="L17" s="17">
        <v>108</v>
      </c>
      <c r="M17" s="8">
        <f t="shared" si="0"/>
        <v>6663.6</v>
      </c>
    </row>
    <row r="18" spans="1:15" s="21" customFormat="1" x14ac:dyDescent="0.25">
      <c r="A18" s="10" t="s">
        <v>118</v>
      </c>
      <c r="B18" s="10" t="s">
        <v>37</v>
      </c>
      <c r="C18" s="10" t="s">
        <v>10</v>
      </c>
      <c r="D18" s="10">
        <v>7003</v>
      </c>
      <c r="E18" s="10">
        <v>4743</v>
      </c>
      <c r="F18" s="10" t="s">
        <v>25</v>
      </c>
      <c r="G18" s="10" t="s">
        <v>126</v>
      </c>
      <c r="H18" s="10" t="s">
        <v>127</v>
      </c>
      <c r="I18" s="10" t="s">
        <v>128</v>
      </c>
      <c r="J18" s="11">
        <v>58.76</v>
      </c>
      <c r="K18" s="19" t="s">
        <v>280</v>
      </c>
      <c r="L18" s="20">
        <v>108</v>
      </c>
      <c r="M18" s="8">
        <f t="shared" si="0"/>
        <v>6346.08</v>
      </c>
    </row>
    <row r="19" spans="1:15" x14ac:dyDescent="0.25">
      <c r="K19" s="22"/>
      <c r="L19" s="17"/>
      <c r="M19" s="8">
        <f t="shared" si="0"/>
        <v>0</v>
      </c>
      <c r="N19" s="14" t="s">
        <v>342</v>
      </c>
      <c r="O19" s="18">
        <f>SUM(M3:M18)</f>
        <v>49443.53</v>
      </c>
    </row>
    <row r="20" spans="1:15" s="23" customFormat="1" x14ac:dyDescent="0.25">
      <c r="A20" s="7" t="s">
        <v>326</v>
      </c>
      <c r="B20" s="7" t="s">
        <v>9</v>
      </c>
      <c r="C20" s="7" t="s">
        <v>10</v>
      </c>
      <c r="D20" s="7">
        <v>7722</v>
      </c>
      <c r="E20" s="7">
        <v>5353</v>
      </c>
      <c r="F20" s="7" t="s">
        <v>11</v>
      </c>
      <c r="G20" s="7" t="s">
        <v>129</v>
      </c>
      <c r="H20" s="7" t="s">
        <v>130</v>
      </c>
      <c r="I20" s="7" t="s">
        <v>131</v>
      </c>
      <c r="J20" s="8">
        <v>78</v>
      </c>
      <c r="K20" s="6" t="s">
        <v>325</v>
      </c>
      <c r="L20" s="23">
        <v>54</v>
      </c>
      <c r="M20" s="8">
        <f t="shared" si="0"/>
        <v>4212</v>
      </c>
    </row>
    <row r="21" spans="1:15" s="23" customFormat="1" x14ac:dyDescent="0.25">
      <c r="A21" s="4" t="s">
        <v>326</v>
      </c>
      <c r="B21" s="4" t="s">
        <v>9</v>
      </c>
      <c r="C21" s="4" t="s">
        <v>10</v>
      </c>
      <c r="D21" s="4">
        <v>7723</v>
      </c>
      <c r="E21" s="4">
        <v>5353</v>
      </c>
      <c r="F21" s="4" t="s">
        <v>11</v>
      </c>
      <c r="G21" s="4" t="s">
        <v>129</v>
      </c>
      <c r="H21" s="4" t="s">
        <v>132</v>
      </c>
      <c r="I21" s="4" t="s">
        <v>131</v>
      </c>
      <c r="J21" s="8">
        <v>78.69</v>
      </c>
      <c r="K21" s="6" t="s">
        <v>325</v>
      </c>
      <c r="L21" s="23">
        <v>54</v>
      </c>
      <c r="M21" s="8">
        <f t="shared" si="0"/>
        <v>4249.26</v>
      </c>
    </row>
    <row r="22" spans="1:15" s="23" customFormat="1" x14ac:dyDescent="0.25">
      <c r="A22" s="7" t="s">
        <v>326</v>
      </c>
      <c r="B22" s="7" t="s">
        <v>15</v>
      </c>
      <c r="C22" s="7" t="s">
        <v>10</v>
      </c>
      <c r="D22" s="7">
        <v>7726</v>
      </c>
      <c r="E22" s="7">
        <v>5355</v>
      </c>
      <c r="F22" s="7" t="s">
        <v>11</v>
      </c>
      <c r="G22" s="7" t="s">
        <v>129</v>
      </c>
      <c r="H22" s="7" t="s">
        <v>133</v>
      </c>
      <c r="I22" s="7" t="s">
        <v>134</v>
      </c>
      <c r="J22" s="8">
        <v>63</v>
      </c>
      <c r="K22" s="6" t="s">
        <v>325</v>
      </c>
      <c r="L22" s="23">
        <v>54</v>
      </c>
      <c r="M22" s="8">
        <f t="shared" si="0"/>
        <v>3402</v>
      </c>
    </row>
    <row r="23" spans="1:15" s="23" customFormat="1" x14ac:dyDescent="0.25">
      <c r="A23" s="4" t="s">
        <v>326</v>
      </c>
      <c r="B23" s="4" t="s">
        <v>15</v>
      </c>
      <c r="C23" s="4" t="s">
        <v>10</v>
      </c>
      <c r="D23" s="4">
        <v>7727</v>
      </c>
      <c r="E23" s="4">
        <v>5355</v>
      </c>
      <c r="F23" s="4" t="s">
        <v>11</v>
      </c>
      <c r="G23" s="4" t="s">
        <v>129</v>
      </c>
      <c r="H23" s="4" t="s">
        <v>135</v>
      </c>
      <c r="I23" s="4" t="s">
        <v>134</v>
      </c>
      <c r="J23" s="8">
        <v>62.36</v>
      </c>
      <c r="K23" s="6" t="s">
        <v>325</v>
      </c>
      <c r="L23" s="23">
        <v>54</v>
      </c>
      <c r="M23" s="8">
        <f t="shared" si="0"/>
        <v>3367.44</v>
      </c>
    </row>
    <row r="24" spans="1:15" s="23" customFormat="1" x14ac:dyDescent="0.25">
      <c r="A24" s="7" t="s">
        <v>326</v>
      </c>
      <c r="B24" s="7" t="s">
        <v>20</v>
      </c>
      <c r="C24" s="7" t="s">
        <v>10</v>
      </c>
      <c r="D24" s="7">
        <v>7724</v>
      </c>
      <c r="E24" s="7">
        <v>5354</v>
      </c>
      <c r="F24" s="7" t="s">
        <v>11</v>
      </c>
      <c r="G24" s="7" t="s">
        <v>129</v>
      </c>
      <c r="H24" s="7" t="s">
        <v>136</v>
      </c>
      <c r="I24" s="7" t="s">
        <v>137</v>
      </c>
      <c r="J24" s="8">
        <v>47</v>
      </c>
      <c r="K24" s="6" t="s">
        <v>325</v>
      </c>
      <c r="L24" s="23">
        <v>54</v>
      </c>
      <c r="M24" s="8">
        <f t="shared" si="0"/>
        <v>2538</v>
      </c>
    </row>
    <row r="25" spans="1:15" s="23" customFormat="1" x14ac:dyDescent="0.25">
      <c r="A25" s="4" t="s">
        <v>326</v>
      </c>
      <c r="B25" s="4" t="s">
        <v>20</v>
      </c>
      <c r="C25" s="4" t="s">
        <v>10</v>
      </c>
      <c r="D25" s="4">
        <v>7725</v>
      </c>
      <c r="E25" s="4">
        <v>5354</v>
      </c>
      <c r="F25" s="4" t="s">
        <v>11</v>
      </c>
      <c r="G25" s="4" t="s">
        <v>129</v>
      </c>
      <c r="H25" s="4" t="s">
        <v>138</v>
      </c>
      <c r="I25" s="4" t="s">
        <v>137</v>
      </c>
      <c r="J25" s="8">
        <v>47.02</v>
      </c>
      <c r="K25" s="6" t="s">
        <v>325</v>
      </c>
      <c r="L25" s="23">
        <v>54</v>
      </c>
      <c r="M25" s="8">
        <f t="shared" si="0"/>
        <v>2539.0800000000004</v>
      </c>
    </row>
    <row r="26" spans="1:15" s="23" customFormat="1" x14ac:dyDescent="0.25">
      <c r="A26" s="7" t="s">
        <v>327</v>
      </c>
      <c r="B26" s="7" t="s">
        <v>9</v>
      </c>
      <c r="C26" s="7" t="s">
        <v>10</v>
      </c>
      <c r="D26" s="7">
        <v>7699</v>
      </c>
      <c r="E26" s="7">
        <v>5334</v>
      </c>
      <c r="F26" s="7" t="s">
        <v>25</v>
      </c>
      <c r="G26" s="7" t="s">
        <v>139</v>
      </c>
      <c r="H26" s="7" t="s">
        <v>140</v>
      </c>
      <c r="I26" s="7" t="s">
        <v>81</v>
      </c>
      <c r="J26" s="8">
        <v>156.69</v>
      </c>
      <c r="K26" s="6" t="s">
        <v>328</v>
      </c>
      <c r="L26" s="23">
        <v>53</v>
      </c>
      <c r="M26" s="8">
        <f t="shared" si="0"/>
        <v>8304.57</v>
      </c>
    </row>
    <row r="27" spans="1:15" s="23" customFormat="1" x14ac:dyDescent="0.25">
      <c r="A27" s="4" t="s">
        <v>327</v>
      </c>
      <c r="B27" s="4" t="s">
        <v>15</v>
      </c>
      <c r="C27" s="4" t="s">
        <v>10</v>
      </c>
      <c r="D27" s="4">
        <v>7661</v>
      </c>
      <c r="E27" s="4">
        <v>5298</v>
      </c>
      <c r="F27" s="4" t="s">
        <v>25</v>
      </c>
      <c r="G27" s="4" t="s">
        <v>141</v>
      </c>
      <c r="H27" s="4" t="s">
        <v>142</v>
      </c>
      <c r="I27" s="4" t="s">
        <v>32</v>
      </c>
      <c r="J27" s="8">
        <v>125.36</v>
      </c>
      <c r="K27" s="6" t="s">
        <v>328</v>
      </c>
      <c r="L27" s="23">
        <v>53</v>
      </c>
      <c r="M27" s="8">
        <f t="shared" si="0"/>
        <v>6644.08</v>
      </c>
    </row>
    <row r="28" spans="1:15" s="23" customFormat="1" x14ac:dyDescent="0.25">
      <c r="A28" s="7" t="s">
        <v>327</v>
      </c>
      <c r="B28" s="7" t="s">
        <v>20</v>
      </c>
      <c r="C28" s="7" t="s">
        <v>10</v>
      </c>
      <c r="D28" s="7">
        <v>7637</v>
      </c>
      <c r="E28" s="7">
        <v>5274</v>
      </c>
      <c r="F28" s="7" t="s">
        <v>25</v>
      </c>
      <c r="G28" s="7" t="s">
        <v>143</v>
      </c>
      <c r="H28" s="7" t="s">
        <v>144</v>
      </c>
      <c r="I28" s="7" t="s">
        <v>145</v>
      </c>
      <c r="J28" s="8">
        <v>94.02</v>
      </c>
      <c r="K28" s="6" t="s">
        <v>328</v>
      </c>
      <c r="L28" s="23">
        <v>53</v>
      </c>
      <c r="M28" s="8">
        <f t="shared" si="0"/>
        <v>4983.0599999999995</v>
      </c>
    </row>
    <row r="29" spans="1:15" x14ac:dyDescent="0.25">
      <c r="A29" s="5" t="s">
        <v>146</v>
      </c>
      <c r="B29" s="7" t="s">
        <v>40</v>
      </c>
      <c r="C29" s="7" t="s">
        <v>10</v>
      </c>
      <c r="D29" s="7">
        <v>7495</v>
      </c>
      <c r="E29" s="7">
        <v>5151</v>
      </c>
      <c r="F29" s="7" t="s">
        <v>11</v>
      </c>
      <c r="G29" s="7" t="s">
        <v>147</v>
      </c>
      <c r="H29" s="7" t="s">
        <v>148</v>
      </c>
      <c r="I29" s="7" t="s">
        <v>149</v>
      </c>
      <c r="J29" s="8">
        <v>62.68</v>
      </c>
      <c r="K29" s="6" t="s">
        <v>288</v>
      </c>
      <c r="L29" s="14">
        <v>107</v>
      </c>
      <c r="M29" s="8">
        <f t="shared" si="0"/>
        <v>6706.76</v>
      </c>
    </row>
    <row r="30" spans="1:15" x14ac:dyDescent="0.25">
      <c r="A30" s="5" t="s">
        <v>146</v>
      </c>
      <c r="B30" s="4" t="s">
        <v>85</v>
      </c>
      <c r="C30" s="4" t="s">
        <v>10</v>
      </c>
      <c r="D30" s="4">
        <v>7359</v>
      </c>
      <c r="E30" s="4">
        <v>5018</v>
      </c>
      <c r="F30" s="4" t="s">
        <v>119</v>
      </c>
      <c r="G30" s="4" t="s">
        <v>150</v>
      </c>
      <c r="H30" s="4" t="s">
        <v>151</v>
      </c>
      <c r="I30" s="4" t="s">
        <v>152</v>
      </c>
      <c r="J30" s="8">
        <v>62.6</v>
      </c>
      <c r="K30" s="6" t="s">
        <v>289</v>
      </c>
      <c r="L30" s="14">
        <v>100</v>
      </c>
      <c r="M30" s="8">
        <f t="shared" si="0"/>
        <v>6260</v>
      </c>
    </row>
    <row r="31" spans="1:15" x14ac:dyDescent="0.25">
      <c r="A31" s="5" t="s">
        <v>146</v>
      </c>
      <c r="B31" s="7" t="s">
        <v>153</v>
      </c>
      <c r="C31" s="7" t="s">
        <v>10</v>
      </c>
      <c r="D31" s="7">
        <v>7290</v>
      </c>
      <c r="E31" s="7">
        <v>4960</v>
      </c>
      <c r="F31" s="7" t="s">
        <v>49</v>
      </c>
      <c r="G31" s="7" t="s">
        <v>154</v>
      </c>
      <c r="H31" s="7" t="s">
        <v>155</v>
      </c>
      <c r="I31" s="7" t="s">
        <v>156</v>
      </c>
      <c r="J31" s="8">
        <v>70</v>
      </c>
      <c r="K31" s="6" t="s">
        <v>288</v>
      </c>
      <c r="L31" s="14">
        <v>107</v>
      </c>
      <c r="M31" s="8">
        <f t="shared" si="0"/>
        <v>7490</v>
      </c>
    </row>
    <row r="32" spans="1:15" x14ac:dyDescent="0.25">
      <c r="A32" s="5" t="s">
        <v>146</v>
      </c>
      <c r="B32" s="4" t="s">
        <v>157</v>
      </c>
      <c r="C32" s="4" t="s">
        <v>10</v>
      </c>
      <c r="D32" s="4">
        <v>7259</v>
      </c>
      <c r="E32" s="4">
        <v>4935</v>
      </c>
      <c r="F32" s="4" t="s">
        <v>49</v>
      </c>
      <c r="G32" s="4" t="s">
        <v>158</v>
      </c>
      <c r="H32" s="4" t="s">
        <v>159</v>
      </c>
      <c r="I32" s="4" t="s">
        <v>160</v>
      </c>
      <c r="J32" s="8">
        <v>62.68</v>
      </c>
      <c r="K32" s="6" t="s">
        <v>290</v>
      </c>
      <c r="L32" s="14">
        <v>71</v>
      </c>
      <c r="M32" s="8">
        <f t="shared" si="0"/>
        <v>4450.28</v>
      </c>
    </row>
    <row r="33" spans="1:15" s="23" customFormat="1" x14ac:dyDescent="0.25">
      <c r="A33" s="5" t="s">
        <v>146</v>
      </c>
      <c r="B33" s="5" t="s">
        <v>37</v>
      </c>
      <c r="C33" s="5" t="s">
        <v>10</v>
      </c>
      <c r="D33" s="5">
        <v>7004</v>
      </c>
      <c r="E33" s="5">
        <v>4744</v>
      </c>
      <c r="F33" s="5" t="s">
        <v>25</v>
      </c>
      <c r="G33" s="5" t="s">
        <v>161</v>
      </c>
      <c r="H33" s="5" t="s">
        <v>162</v>
      </c>
      <c r="I33" s="5" t="s">
        <v>163</v>
      </c>
      <c r="J33" s="8">
        <v>61.7</v>
      </c>
      <c r="K33" s="6" t="s">
        <v>288</v>
      </c>
      <c r="L33" s="24">
        <v>107</v>
      </c>
      <c r="M33" s="8">
        <f t="shared" si="0"/>
        <v>6601.9000000000005</v>
      </c>
    </row>
    <row r="34" spans="1:15" x14ac:dyDescent="0.25">
      <c r="A34" s="10"/>
      <c r="B34" s="25"/>
      <c r="C34" s="25"/>
      <c r="D34" s="25"/>
      <c r="E34" s="25"/>
      <c r="F34" s="25"/>
      <c r="G34" s="25"/>
      <c r="H34" s="25"/>
      <c r="I34" s="25"/>
      <c r="K34" s="3"/>
      <c r="M34" s="8">
        <f t="shared" si="0"/>
        <v>0</v>
      </c>
      <c r="N34" s="18" t="s">
        <v>341</v>
      </c>
      <c r="O34" s="18">
        <f>SUM(M20:M33)</f>
        <v>71748.429999999993</v>
      </c>
    </row>
    <row r="35" spans="1:15" s="5" customFormat="1" x14ac:dyDescent="0.25">
      <c r="A35" s="5" t="s">
        <v>249</v>
      </c>
      <c r="B35" s="7" t="s">
        <v>186</v>
      </c>
      <c r="C35" s="7" t="s">
        <v>245</v>
      </c>
      <c r="D35" s="7">
        <v>7477</v>
      </c>
      <c r="E35" s="7">
        <v>5134</v>
      </c>
      <c r="F35" s="7" t="s">
        <v>11</v>
      </c>
      <c r="G35" s="7" t="s">
        <v>168</v>
      </c>
      <c r="H35" s="7" t="s">
        <v>250</v>
      </c>
      <c r="I35" s="7" t="s">
        <v>251</v>
      </c>
      <c r="J35" s="8">
        <v>100.89</v>
      </c>
      <c r="K35" s="6" t="s">
        <v>288</v>
      </c>
      <c r="L35" s="5">
        <v>107</v>
      </c>
      <c r="M35" s="8">
        <f t="shared" ref="M35:M46" si="1">J35*L35</f>
        <v>10795.23</v>
      </c>
    </row>
    <row r="36" spans="1:15" s="5" customFormat="1" x14ac:dyDescent="0.25">
      <c r="A36" s="5" t="s">
        <v>249</v>
      </c>
      <c r="B36" s="4" t="s">
        <v>153</v>
      </c>
      <c r="C36" s="4" t="s">
        <v>10</v>
      </c>
      <c r="D36" s="4">
        <v>7291</v>
      </c>
      <c r="E36" s="4">
        <v>4961</v>
      </c>
      <c r="F36" s="4" t="s">
        <v>49</v>
      </c>
      <c r="G36" s="4" t="s">
        <v>252</v>
      </c>
      <c r="H36" s="4" t="s">
        <v>253</v>
      </c>
      <c r="I36" s="4" t="s">
        <v>254</v>
      </c>
      <c r="J36" s="8">
        <v>33.630000000000003</v>
      </c>
      <c r="K36" s="6" t="s">
        <v>288</v>
      </c>
      <c r="L36" s="5">
        <v>107</v>
      </c>
      <c r="M36" s="8">
        <f t="shared" si="1"/>
        <v>3598.4100000000003</v>
      </c>
    </row>
    <row r="37" spans="1:15" s="5" customFormat="1" x14ac:dyDescent="0.25">
      <c r="A37" s="5" t="s">
        <v>249</v>
      </c>
      <c r="B37" s="7" t="s">
        <v>37</v>
      </c>
      <c r="C37" s="7" t="s">
        <v>10</v>
      </c>
      <c r="D37" s="7">
        <v>7601</v>
      </c>
      <c r="E37" s="7">
        <v>5238</v>
      </c>
      <c r="F37" s="7" t="s">
        <v>25</v>
      </c>
      <c r="G37" s="7" t="s">
        <v>255</v>
      </c>
      <c r="H37" s="7" t="s">
        <v>256</v>
      </c>
      <c r="I37" s="7" t="s">
        <v>257</v>
      </c>
      <c r="J37" s="8">
        <v>67.260000000000005</v>
      </c>
      <c r="K37" s="6" t="s">
        <v>288</v>
      </c>
      <c r="L37" s="5">
        <v>107</v>
      </c>
      <c r="M37" s="8">
        <f t="shared" si="1"/>
        <v>7196.8200000000006</v>
      </c>
    </row>
    <row r="38" spans="1:15" s="5" customFormat="1" x14ac:dyDescent="0.25">
      <c r="A38" s="5" t="s">
        <v>249</v>
      </c>
      <c r="B38" s="7" t="s">
        <v>85</v>
      </c>
      <c r="C38" s="7" t="s">
        <v>10</v>
      </c>
      <c r="D38" s="7">
        <v>7361</v>
      </c>
      <c r="E38" s="7">
        <v>5020</v>
      </c>
      <c r="F38" s="7" t="s">
        <v>119</v>
      </c>
      <c r="G38" s="7" t="s">
        <v>258</v>
      </c>
      <c r="H38" s="7" t="s">
        <v>259</v>
      </c>
      <c r="I38" s="7" t="s">
        <v>230</v>
      </c>
      <c r="J38" s="8">
        <v>67.2</v>
      </c>
      <c r="K38" s="6" t="s">
        <v>288</v>
      </c>
      <c r="L38" s="5">
        <v>107</v>
      </c>
      <c r="M38" s="8">
        <f t="shared" si="1"/>
        <v>7190.4000000000005</v>
      </c>
    </row>
    <row r="39" spans="1:15" s="5" customFormat="1" x14ac:dyDescent="0.25">
      <c r="A39" s="5" t="s">
        <v>249</v>
      </c>
      <c r="B39" s="4" t="s">
        <v>179</v>
      </c>
      <c r="C39" s="4" t="s">
        <v>10</v>
      </c>
      <c r="D39" s="4">
        <v>7499</v>
      </c>
      <c r="E39" s="4">
        <v>5155</v>
      </c>
      <c r="F39" s="4" t="s">
        <v>11</v>
      </c>
      <c r="G39" s="4" t="s">
        <v>260</v>
      </c>
      <c r="H39" s="4" t="s">
        <v>261</v>
      </c>
      <c r="I39" s="4" t="s">
        <v>262</v>
      </c>
      <c r="J39" s="8">
        <v>33.630000000000003</v>
      </c>
      <c r="K39" s="6" t="s">
        <v>288</v>
      </c>
      <c r="L39" s="5">
        <v>107</v>
      </c>
      <c r="M39" s="8">
        <f t="shared" si="1"/>
        <v>3598.4100000000003</v>
      </c>
    </row>
    <row r="40" spans="1:15" s="5" customFormat="1" x14ac:dyDescent="0.25">
      <c r="A40" s="5" t="s">
        <v>249</v>
      </c>
      <c r="B40" s="7" t="s">
        <v>15</v>
      </c>
      <c r="C40" s="7" t="s">
        <v>10</v>
      </c>
      <c r="D40" s="7">
        <v>7264</v>
      </c>
      <c r="E40" s="7">
        <v>4940</v>
      </c>
      <c r="F40" s="7" t="s">
        <v>49</v>
      </c>
      <c r="G40" s="7" t="s">
        <v>263</v>
      </c>
      <c r="H40" s="7" t="s">
        <v>264</v>
      </c>
      <c r="I40" s="7" t="s">
        <v>205</v>
      </c>
      <c r="J40" s="8">
        <v>67.260000000000005</v>
      </c>
      <c r="K40" s="6" t="s">
        <v>288</v>
      </c>
      <c r="L40" s="5">
        <v>107</v>
      </c>
      <c r="M40" s="8">
        <f t="shared" si="1"/>
        <v>7196.8200000000006</v>
      </c>
    </row>
    <row r="41" spans="1:15" s="5" customFormat="1" x14ac:dyDescent="0.25">
      <c r="A41" s="5" t="s">
        <v>249</v>
      </c>
      <c r="B41" s="4" t="s">
        <v>15</v>
      </c>
      <c r="C41" s="4" t="s">
        <v>10</v>
      </c>
      <c r="D41" s="4">
        <v>7265</v>
      </c>
      <c r="E41" s="4">
        <v>4940</v>
      </c>
      <c r="F41" s="4" t="s">
        <v>49</v>
      </c>
      <c r="G41" s="4" t="s">
        <v>265</v>
      </c>
      <c r="H41" s="4" t="s">
        <v>264</v>
      </c>
      <c r="I41" s="4" t="s">
        <v>205</v>
      </c>
      <c r="J41" s="8">
        <v>67.260000000000005</v>
      </c>
      <c r="K41" s="6" t="s">
        <v>288</v>
      </c>
      <c r="L41" s="5">
        <v>107</v>
      </c>
      <c r="M41" s="8">
        <f t="shared" si="1"/>
        <v>7196.8200000000006</v>
      </c>
    </row>
    <row r="42" spans="1:15" s="5" customFormat="1" x14ac:dyDescent="0.25">
      <c r="A42" s="5" t="s">
        <v>249</v>
      </c>
      <c r="B42" s="4" t="s">
        <v>207</v>
      </c>
      <c r="C42" s="4" t="s">
        <v>10</v>
      </c>
      <c r="D42" s="4">
        <v>7258</v>
      </c>
      <c r="E42" s="4">
        <v>4934</v>
      </c>
      <c r="F42" s="4" t="s">
        <v>49</v>
      </c>
      <c r="G42" s="4" t="s">
        <v>266</v>
      </c>
      <c r="H42" s="4" t="s">
        <v>267</v>
      </c>
      <c r="I42" s="4" t="s">
        <v>238</v>
      </c>
      <c r="J42" s="8">
        <v>67.260000000000005</v>
      </c>
      <c r="K42" s="6" t="s">
        <v>309</v>
      </c>
      <c r="L42" s="5">
        <v>70</v>
      </c>
      <c r="M42" s="8">
        <f t="shared" si="1"/>
        <v>4708.2000000000007</v>
      </c>
    </row>
    <row r="43" spans="1:15" s="5" customFormat="1" x14ac:dyDescent="0.25">
      <c r="A43" s="5" t="s">
        <v>249</v>
      </c>
      <c r="B43" s="7" t="s">
        <v>178</v>
      </c>
      <c r="C43" s="7" t="s">
        <v>10</v>
      </c>
      <c r="D43" s="7">
        <v>7641</v>
      </c>
      <c r="E43" s="7">
        <v>5278</v>
      </c>
      <c r="F43" s="7" t="s">
        <v>25</v>
      </c>
      <c r="G43" s="7" t="s">
        <v>268</v>
      </c>
      <c r="H43" s="7" t="s">
        <v>269</v>
      </c>
      <c r="I43" s="7" t="s">
        <v>241</v>
      </c>
      <c r="J43" s="8">
        <v>67.260000000000005</v>
      </c>
      <c r="K43" s="6" t="s">
        <v>288</v>
      </c>
      <c r="L43" s="5">
        <v>107</v>
      </c>
      <c r="M43" s="8">
        <f t="shared" si="1"/>
        <v>7196.8200000000006</v>
      </c>
    </row>
    <row r="44" spans="1:15" s="5" customFormat="1" x14ac:dyDescent="0.25">
      <c r="A44" s="5" t="s">
        <v>249</v>
      </c>
      <c r="B44" s="4" t="s">
        <v>180</v>
      </c>
      <c r="C44" s="4" t="s">
        <v>10</v>
      </c>
      <c r="D44" s="4">
        <v>7687</v>
      </c>
      <c r="E44" s="4">
        <v>5323</v>
      </c>
      <c r="F44" s="4" t="s">
        <v>25</v>
      </c>
      <c r="G44" s="4" t="s">
        <v>270</v>
      </c>
      <c r="H44" s="4" t="s">
        <v>271</v>
      </c>
      <c r="I44" s="4" t="s">
        <v>272</v>
      </c>
      <c r="J44" s="8">
        <v>33.630000000000003</v>
      </c>
      <c r="K44" s="6" t="s">
        <v>288</v>
      </c>
      <c r="L44" s="5">
        <v>107</v>
      </c>
      <c r="M44" s="8">
        <f t="shared" si="1"/>
        <v>3598.4100000000003</v>
      </c>
    </row>
    <row r="45" spans="1:15" x14ac:dyDescent="0.25">
      <c r="A45" s="5" t="s">
        <v>249</v>
      </c>
      <c r="B45" s="7" t="s">
        <v>9</v>
      </c>
      <c r="C45" s="4" t="s">
        <v>10</v>
      </c>
      <c r="D45" s="7">
        <v>7500</v>
      </c>
      <c r="E45" s="7">
        <v>5156</v>
      </c>
      <c r="F45" s="7" t="s">
        <v>11</v>
      </c>
      <c r="G45" s="7" t="s">
        <v>329</v>
      </c>
      <c r="H45" s="7" t="s">
        <v>330</v>
      </c>
      <c r="I45" s="7" t="s">
        <v>194</v>
      </c>
      <c r="J45" s="40">
        <v>67.52</v>
      </c>
      <c r="K45" s="6" t="s">
        <v>288</v>
      </c>
      <c r="L45" s="14">
        <v>107</v>
      </c>
      <c r="M45" s="8">
        <f t="shared" si="1"/>
        <v>7224.6399999999994</v>
      </c>
    </row>
    <row r="46" spans="1:15" ht="14.25" customHeight="1" x14ac:dyDescent="0.25">
      <c r="A46" s="5" t="s">
        <v>249</v>
      </c>
      <c r="B46" s="7" t="s">
        <v>9</v>
      </c>
      <c r="C46" s="4" t="s">
        <v>10</v>
      </c>
      <c r="D46" s="4">
        <v>7501</v>
      </c>
      <c r="E46" s="4">
        <v>5156</v>
      </c>
      <c r="F46" s="4" t="s">
        <v>11</v>
      </c>
      <c r="G46" s="4" t="s">
        <v>331</v>
      </c>
      <c r="H46" s="4" t="s">
        <v>332</v>
      </c>
      <c r="I46" s="4" t="s">
        <v>195</v>
      </c>
      <c r="J46" s="41">
        <v>67</v>
      </c>
      <c r="K46" s="6" t="s">
        <v>288</v>
      </c>
      <c r="L46" s="14">
        <v>107</v>
      </c>
      <c r="M46" s="8">
        <f t="shared" si="1"/>
        <v>7169</v>
      </c>
    </row>
    <row r="47" spans="1:15" x14ac:dyDescent="0.25">
      <c r="A47" s="36"/>
      <c r="B47" s="36"/>
      <c r="C47" s="36"/>
      <c r="D47" s="36"/>
      <c r="E47" s="36"/>
      <c r="F47" s="36"/>
      <c r="G47" s="36"/>
      <c r="H47" s="36"/>
      <c r="I47" s="37"/>
      <c r="M47" s="8" t="s">
        <v>340</v>
      </c>
      <c r="N47" s="18">
        <f>SUM(M35:M46)</f>
        <v>76669.98000000001</v>
      </c>
      <c r="O47" s="18"/>
    </row>
    <row r="48" spans="1:15" x14ac:dyDescent="0.25">
      <c r="A48" s="38"/>
      <c r="B48" s="38"/>
      <c r="C48" s="38"/>
      <c r="D48" s="38"/>
      <c r="E48" s="38"/>
      <c r="F48" s="38"/>
      <c r="G48" s="38"/>
      <c r="H48" s="38"/>
      <c r="I48" s="39"/>
      <c r="M48" s="18"/>
    </row>
    <row r="49" spans="1:14" x14ac:dyDescent="0.25">
      <c r="A49" s="36"/>
      <c r="B49" s="36"/>
      <c r="C49" s="36"/>
      <c r="D49" s="36"/>
      <c r="E49" s="36"/>
      <c r="F49" s="36"/>
      <c r="G49" s="36"/>
      <c r="H49" s="36"/>
      <c r="I49" s="37"/>
      <c r="M49" s="18" t="s">
        <v>339</v>
      </c>
      <c r="N49" s="18">
        <f>SUM(M3:M46)</f>
        <v>197861.94000000006</v>
      </c>
    </row>
    <row r="50" spans="1:14" x14ac:dyDescent="0.25">
      <c r="A50" s="36"/>
      <c r="B50" s="36"/>
      <c r="C50" s="36"/>
      <c r="D50" s="36"/>
      <c r="E50" s="36"/>
      <c r="F50" s="36"/>
      <c r="G50" s="36"/>
      <c r="H50" s="36"/>
      <c r="I50" s="37"/>
    </row>
    <row r="51" spans="1:14" x14ac:dyDescent="0.25">
      <c r="A51" s="38"/>
      <c r="B51" s="38"/>
      <c r="C51" s="38"/>
      <c r="D51" s="38"/>
      <c r="E51" s="38"/>
      <c r="F51" s="38"/>
      <c r="G51" s="38"/>
      <c r="H51" s="38"/>
      <c r="I51" s="39"/>
    </row>
    <row r="52" spans="1:14" x14ac:dyDescent="0.25">
      <c r="A52" s="36"/>
      <c r="B52" s="36"/>
      <c r="C52" s="36"/>
      <c r="D52" s="36"/>
      <c r="E52" s="36"/>
      <c r="F52" s="36"/>
      <c r="G52" s="36"/>
      <c r="H52" s="36"/>
      <c r="I52" s="37"/>
    </row>
    <row r="53" spans="1:14" x14ac:dyDescent="0.25">
      <c r="A53" s="38"/>
      <c r="B53" s="38"/>
      <c r="C53" s="38"/>
      <c r="D53" s="38"/>
      <c r="E53" s="38"/>
      <c r="F53" s="38"/>
      <c r="G53" s="38"/>
      <c r="H53" s="38"/>
      <c r="I53" s="39"/>
    </row>
    <row r="54" spans="1:14" x14ac:dyDescent="0.25">
      <c r="A54" s="36"/>
      <c r="B54" s="36"/>
      <c r="C54" s="36"/>
      <c r="D54" s="36"/>
      <c r="E54" s="36"/>
      <c r="F54" s="36"/>
      <c r="G54" s="36"/>
      <c r="H54" s="36"/>
      <c r="I54" s="37"/>
    </row>
    <row r="55" spans="1:14" x14ac:dyDescent="0.25">
      <c r="A55" s="38"/>
      <c r="B55" s="38"/>
      <c r="C55" s="38"/>
      <c r="D55" s="38"/>
      <c r="E55" s="38"/>
      <c r="F55" s="38"/>
      <c r="G55" s="38"/>
      <c r="H55" s="38"/>
      <c r="I55" s="39"/>
    </row>
    <row r="56" spans="1:14" x14ac:dyDescent="0.25">
      <c r="A56" s="36"/>
      <c r="B56" s="36"/>
      <c r="C56" s="36"/>
      <c r="D56" s="36"/>
      <c r="E56" s="36"/>
      <c r="F56" s="36"/>
      <c r="G56" s="36"/>
      <c r="H56" s="36"/>
      <c r="I56" s="37"/>
    </row>
    <row r="57" spans="1:14" x14ac:dyDescent="0.25">
      <c r="A57" s="38"/>
      <c r="B57" s="38"/>
      <c r="C57" s="38"/>
      <c r="D57" s="38"/>
      <c r="E57" s="38"/>
      <c r="F57" s="38"/>
      <c r="G57" s="38"/>
      <c r="H57" s="38"/>
      <c r="I57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1,2,5,6,7,PRO I PP</vt:lpstr>
      <vt:lpstr>3.4.8.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Zdenka</cp:lastModifiedBy>
  <cp:lastPrinted>2021-06-16T09:53:01Z</cp:lastPrinted>
  <dcterms:created xsi:type="dcterms:W3CDTF">2021-06-11T14:05:26Z</dcterms:created>
  <dcterms:modified xsi:type="dcterms:W3CDTF">2021-07-06T06:19:59Z</dcterms:modified>
</cp:coreProperties>
</file>