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KUMENTI 2023 - Mihaela\JAVNA NABAVA\UDŽBENICI\Udžbenici 2023-2024\4., 5., 6., 7. i 8\"/>
    </mc:Choice>
  </mc:AlternateContent>
  <xr:revisionPtr revIDLastSave="0" documentId="13_ncr:1_{2E074A62-F455-411D-8800-9B324F5A2B4A}" xr6:coauthVersionLast="47" xr6:coauthVersionMax="47" xr10:uidLastSave="{00000000-0000-0000-0000-000000000000}"/>
  <bookViews>
    <workbookView xWindow="-120" yWindow="-120" windowWidth="15600" windowHeight="11040" xr2:uid="{83B14C30-323B-471B-A36D-DEF77A1C61A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78" i="1" s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3" i="1"/>
</calcChain>
</file>

<file path=xl/sharedStrings.xml><?xml version="1.0" encoding="utf-8"?>
<sst xmlns="http://schemas.openxmlformats.org/spreadsheetml/2006/main" count="444" uniqueCount="219">
  <si>
    <t>RAZRED</t>
  </si>
  <si>
    <t>PREDMET</t>
  </si>
  <si>
    <t>ŠKOLA</t>
  </si>
  <si>
    <t>ŠIFRA</t>
  </si>
  <si>
    <t>IZDAVAČ</t>
  </si>
  <si>
    <t>NAZIV UDŽBENIKA</t>
  </si>
  <si>
    <t>AUTORI</t>
  </si>
  <si>
    <t>cijena EUR s PDV-om</t>
  </si>
  <si>
    <t>KOLIČINA/KOM</t>
  </si>
  <si>
    <t>4. c,d</t>
  </si>
  <si>
    <t>Hrvatski jezik</t>
  </si>
  <si>
    <t>Osnovna škola - redovni program</t>
  </si>
  <si>
    <t>Školska knjiga d.d.</t>
  </si>
  <si>
    <t>SVIJET RIJEČI 4, integrirani radni udžbenik hrvatskog jezika s dodatnim digitalnim sadržajima u četvrtom razredu osnovne škole, KOMPLET 1. i 2. dio</t>
  </si>
  <si>
    <t>Terezija Zokić, Benita Vladušić, Ankica Španić, Jadranka Jurić:</t>
  </si>
  <si>
    <t>4. a</t>
  </si>
  <si>
    <t>Alfa d.d.</t>
  </si>
  <si>
    <t>ČITAM I PIŠEM 4 - Radna čitanka iz hrvatskoga jezika za četvrti razred osnovne škole</t>
  </si>
  <si>
    <t>Tamara Turza-Bogdan, Slavica Pospiš</t>
  </si>
  <si>
    <t>ČITAM I PIŠEM 4 - Radni udžbenik iz hrvatskoga jezika za četvrti razred osnovne škole</t>
  </si>
  <si>
    <t>Dunja Pavličević-Franić, Vladimira Velički, Katarina Aladrović Slovaček, Vlatka Domišljanović</t>
  </si>
  <si>
    <t>4.b,e</t>
  </si>
  <si>
    <t xml:space="preserve">Zlatna vrata 4-   </t>
  </si>
  <si>
    <t xml:space="preserve">integrirani radni udžbenik </t>
  </si>
  <si>
    <t>S.Ivić, M.Krmpotić</t>
  </si>
  <si>
    <t>4. a,b,e</t>
  </si>
  <si>
    <t>Matematika</t>
  </si>
  <si>
    <t>OTKRIVAMO MATEMATIKU 4, prvi dio - Radni udžbenik iz matematike za četvrti razred osnovne škole</t>
  </si>
  <si>
    <t>Dubravka Glasnović Gracin, Gabriela Žokalj, Tanja Soucie</t>
  </si>
  <si>
    <t>OTKRIVAMO MATEMATIKU 4, drugi dio - Radni udžbenik iz matematike za četvrti razred osnovne škole</t>
  </si>
  <si>
    <t>4.c,d</t>
  </si>
  <si>
    <t>Moj sretni broj 4</t>
  </si>
  <si>
    <t>S.Jakovljević Rogič, D.Miklec, G.Prtajin</t>
  </si>
  <si>
    <t>4. b,c,d,e</t>
  </si>
  <si>
    <t>Priroda i društvo</t>
  </si>
  <si>
    <t>ISTRAŽUJEMO NAŠ SVIJET 4</t>
  </si>
  <si>
    <t>udžbenik prirode i društva u četvrtom razredu osnovne škole s dodatnim digitalnim sadržajima</t>
  </si>
  <si>
    <t>Tamara Kisovar Ivanda, Alena Letina, Zdenko Braičić</t>
  </si>
  <si>
    <t>PRIRODA, DRUŠTVO I JA 4 - Radni udžbenik iz prirode i društva za četvrti razred osnovne škole</t>
  </si>
  <si>
    <t>Nikola Štambak, Tomislav Šarlija, Dragana Mamić,Gordana Kralj, dr. sc. Mila Bulić</t>
  </si>
  <si>
    <t>4. razred osnovne škole</t>
  </si>
  <si>
    <t>Informatika</t>
  </si>
  <si>
    <t>E-SVIJET 4</t>
  </si>
  <si>
    <t>radni udžbenik informatike s dodatnim digitalnim sadržajima u četvrtom razredu osnovne škole</t>
  </si>
  <si>
    <t>Josipa Blagus, Nataša Ljubić Klemše, Ivana Ružić, Mario Stančić</t>
  </si>
  <si>
    <t>Engleski jezik</t>
  </si>
  <si>
    <t>Profil Klett d.o.o.</t>
  </si>
  <si>
    <t>NEW BUILDING BLOCKS 4</t>
  </si>
  <si>
    <t>radni udžbenik engleskoga jezika za četvrti razred osnovne škole, četvrta godina učenja</t>
  </si>
  <si>
    <t>Kristina Čajo Anđel, Daška Domljan, Mia Šavrljuga</t>
  </si>
  <si>
    <t>Katolički vjeronauk</t>
  </si>
  <si>
    <t>Kršćanska sadašnjost d.o.o.</t>
  </si>
  <si>
    <t>DAROVI VJERE I ZAJEDNIŠTVA</t>
  </si>
  <si>
    <t>udžbenik za katolički vjeronauk četvrtoga razreda osnovne škole</t>
  </si>
  <si>
    <t>Ivica Pažin, Ante Pavlović</t>
  </si>
  <si>
    <t>Njemački jezik</t>
  </si>
  <si>
    <t>LERNEN, SINGEN, SPIELEN 1</t>
  </si>
  <si>
    <t>udžbenik iz njemačkoga jezika za četvrti razred osnovne škole (prva godina učenja)</t>
  </si>
  <si>
    <t>Gordana Matolek Veselić, Željka Hutinski, Vlada Jagatić</t>
  </si>
  <si>
    <t>4.razred</t>
  </si>
  <si>
    <t xml:space="preserve">HJ -PP </t>
  </si>
  <si>
    <t>SVIJET RIJEČI 4, udžbenik hrvatskog jezika za pomoć u učenju, KOMPLET 1. i 2. dio</t>
  </si>
  <si>
    <t>Alka script</t>
  </si>
  <si>
    <t xml:space="preserve">Moj najdraži HJ - 4 - 1. dio </t>
  </si>
  <si>
    <t xml:space="preserve">Moj najdraži HJ - 4 - 2. dio </t>
  </si>
  <si>
    <t>PID- PP</t>
  </si>
  <si>
    <t xml:space="preserve">Moja najdraža priroda 4 </t>
  </si>
  <si>
    <t>MAT-PP</t>
  </si>
  <si>
    <t>Afa d.d.</t>
  </si>
  <si>
    <t>Otkrivamo matematiku 4 - 1.dio za PP</t>
  </si>
  <si>
    <t>radni udžbenik iz matematike za PP</t>
  </si>
  <si>
    <t>Otkrivamo matematiku 4 - 2.dio za PP</t>
  </si>
  <si>
    <t>Čitam i pišem 4</t>
  </si>
  <si>
    <t>radni udžbenik iz hrvatskog jezika za PP</t>
  </si>
  <si>
    <t>radna čitanka iz hrvatskog jezika za PP</t>
  </si>
  <si>
    <t xml:space="preserve">PID -PP </t>
  </si>
  <si>
    <t>Prirod, društvo i ja 4</t>
  </si>
  <si>
    <t>radni udžbenik iz prirode i društva  za PP</t>
  </si>
  <si>
    <t>ukupno</t>
  </si>
  <si>
    <t>5. razred</t>
  </si>
  <si>
    <t>Geografija</t>
  </si>
  <si>
    <t xml:space="preserve"> GEA 1, udžbenik geografije s dodatnim digitalnim sadržajima u petom razredu osnovne škole</t>
  </si>
  <si>
    <t>Danijel Orešić, Igor Tišma, Ružica Vuk, Alenka Bujan</t>
  </si>
  <si>
    <t>Tehnička kultura</t>
  </si>
  <si>
    <t>SVIJET TEHNIKE 5, udžbenik tehničke kulture s dodatnim digitalnim sadržajima u petom razredu osnovne škole</t>
  </si>
  <si>
    <t>Vladimir Delić, Ivan Jukić, Zvonko Koprivnjak, Sanja Kovačević, Antun Ptičar, Dragan Stanojević, Svjetlana Urbanek:</t>
  </si>
  <si>
    <t>5. razred osnovne škole</t>
  </si>
  <si>
    <t>#MOJPORTAL5</t>
  </si>
  <si>
    <t>udžbenik informatike s dodatnim digitalnim sadržajima u šestom razredu osnovne škole</t>
  </si>
  <si>
    <t>Magdalena Babić, Nikolina Bubica, Stanko Leko, Zoran Dimovski, Mario Stančić, Ivana Ružić, Nikola Mihočka, Branko Vejnović</t>
  </si>
  <si>
    <t>Povijest</t>
  </si>
  <si>
    <t>POVIJEST 5</t>
  </si>
  <si>
    <t>udžbenik iz povijesti za peti razred osnovne škole</t>
  </si>
  <si>
    <t>Ante Birin, Eva Katarina Glazer, Tomislav Šarlija,  Abelina Finek, Darko Finek</t>
  </si>
  <si>
    <t>Glazbena kultura</t>
  </si>
  <si>
    <t>SVIJET GLAZBE 5 - Udžbenik iz glazbene kulture za peti razred osnovne škole</t>
  </si>
  <si>
    <t>Ante Gašpardi, Tonka Lazarić, Nevenka Raguž, Ana Ostojić, Zoran Štefanac</t>
  </si>
  <si>
    <t>Likovna kultura</t>
  </si>
  <si>
    <t>OPAŽAM, OBLIKUJEM 5</t>
  </si>
  <si>
    <t>udžbenik iz likovne kulture za 5. razred osnovne škole</t>
  </si>
  <si>
    <t>Martina Kosec, Romana Nikolić, Petra Ružić</t>
  </si>
  <si>
    <t>Engleski jezik, V. god, 1. strani jezik</t>
  </si>
  <si>
    <t>HELLO, WORLD!</t>
  </si>
  <si>
    <t>udžbenik engleskog jezika za peti razred osnovne škole, peta godina učenja</t>
  </si>
  <si>
    <t>Ivana Kirin, Marinko Uremović</t>
  </si>
  <si>
    <t>Njemački jezik, II.god, 2. strani</t>
  </si>
  <si>
    <t>LERNEN, SINGEN, SPIELEN 2</t>
  </si>
  <si>
    <t>udžbenik iz njemačkoga jezika za peti razred osnovne škole (druga godina učenja)</t>
  </si>
  <si>
    <t>Gordana Matolek Veselić, Vlada Jagatić, Damir Velički</t>
  </si>
  <si>
    <t>5.razred</t>
  </si>
  <si>
    <t>Geografija- PP</t>
  </si>
  <si>
    <t xml:space="preserve">Alka Script </t>
  </si>
  <si>
    <t xml:space="preserve">Geografija 5 </t>
  </si>
  <si>
    <t>Udžbenik s radnom bilježnicom za učenike</t>
  </si>
  <si>
    <t>Geo- PP</t>
  </si>
  <si>
    <t>Moja najdraža geografija 5</t>
  </si>
  <si>
    <t>MAT-pp</t>
  </si>
  <si>
    <t xml:space="preserve">Matematički svijet </t>
  </si>
  <si>
    <t>6. razred osnovne škole</t>
  </si>
  <si>
    <t>Engleski jezik, napredno učenje</t>
  </si>
  <si>
    <t>udžbenik engleskog jezika za šesti razred osnovne škole, šesta godina učenja</t>
  </si>
  <si>
    <t>MOJA ZEMLJA 2</t>
  </si>
  <si>
    <t>udžbenik iz geografije za šesti razred osnovne škole</t>
  </si>
  <si>
    <t>Ivan Gambiroža, Josip Jukić, Dinko Marin, Ana Mesić</t>
  </si>
  <si>
    <t>SVIJET GLAZBE 6</t>
  </si>
  <si>
    <t>udžbenik iz glazbene kulture za šesti razred osnovne škole</t>
  </si>
  <si>
    <t>Nikola Sebastian Jambrošić, Ana Ostojić, Nevenka Raguž</t>
  </si>
  <si>
    <t>Hrvatski jezik- PP</t>
  </si>
  <si>
    <t xml:space="preserve"> </t>
  </si>
  <si>
    <t xml:space="preserve">HRVATSKI ZA 6 / ŠESTICA za pomoć u učenju  </t>
  </si>
  <si>
    <t>udžbenik iz hrvatskoga jezika  i čitanka za šesti razred osnovne škole</t>
  </si>
  <si>
    <t>Ela Družijanić-Hajdarević, Diana Greblički-Miculinić, Zrinka Romić, Nataša Jurić-Stanković</t>
  </si>
  <si>
    <t xml:space="preserve">HRVATSKI ZA 6 / ŠESTICA </t>
  </si>
  <si>
    <t>OPAŽAM, OBLIKUJEM 6</t>
  </si>
  <si>
    <t>udžbenik iz likovne kulture za 6. razred osnovne škole</t>
  </si>
  <si>
    <t>MATEMATIČKI IZAZOVI 6, PRVI DIO</t>
  </si>
  <si>
    <t>udžbenik sa zadatcima za vježbanje iz matematike za šesti razred osnovne škole</t>
  </si>
  <si>
    <t>Gordana Paić, Željko Bošnjak, Boris Čulina, Niko Grgić</t>
  </si>
  <si>
    <t>MATEMATIČKI IZAZOVI 6, DRUGI DIO</t>
  </si>
  <si>
    <t>Njemački jezik, početno učenje</t>
  </si>
  <si>
    <t>LERNEN UND SPIELEN 3</t>
  </si>
  <si>
    <t>udžbenik iz njemačkoga jezika za šesti razred osnovne škole (treća godina učenja)</t>
  </si>
  <si>
    <t>Damir Velički, Blaženka Filipan-Žignić, Gordana Matolek Veselić</t>
  </si>
  <si>
    <t>KLIO 6</t>
  </si>
  <si>
    <t>udžbenik povijesti s dodatnim digitalnim sadržajem u šestom razredu osnovne škole</t>
  </si>
  <si>
    <t>Željko Brdal, Margita Madunić Kaniški, Toni Rajković</t>
  </si>
  <si>
    <t>SVIJET TEHNIKE 6</t>
  </si>
  <si>
    <t>udžbenik tehničke kulture s dodatnim digitalnim sadržajima u šestom razredu osnovne škole</t>
  </si>
  <si>
    <t>Vladimir Delić, Ivan Jukić, Zvonko Koprivnjak, Sanja Kovačević, Josip Gudelj, Dragan Stanojević, Svjetlana Urbanek</t>
  </si>
  <si>
    <t>6.razred</t>
  </si>
  <si>
    <t>PiD - PP</t>
  </si>
  <si>
    <t>Alka Script</t>
  </si>
  <si>
    <t xml:space="preserve">Priroda oko mene </t>
  </si>
  <si>
    <t xml:space="preserve">udžbenik s radnom bilježnicom </t>
  </si>
  <si>
    <t>N.Kletečki</t>
  </si>
  <si>
    <t>Povijest - PP</t>
  </si>
  <si>
    <t>udžbenik povijesti za pomoć u učenju u šestom razredu osnovne škole</t>
  </si>
  <si>
    <t>7. razred osnovne škole</t>
  </si>
  <si>
    <t>udžbenik engleskog jezika za sedmi razred osnovne škole, sedma godina učenja</t>
  </si>
  <si>
    <t>Sanja Božinović, Snježana Pavić, Mia Šavrljuga</t>
  </si>
  <si>
    <t>#MOJPORTAL7</t>
  </si>
  <si>
    <t>udžbenik informatike s dodatnim digitalnim sadržajima u sedmom razredu osnovne škole</t>
  </si>
  <si>
    <t>MATEMATIKA 7</t>
  </si>
  <si>
    <t>udžbenik matematike s dodatnim digitalnim sadržajima u sedmom razredu osnovne škole sa zadatcima za rješavanje, 1. i 2. dio</t>
  </si>
  <si>
    <t>Branka Antunović Piton, Ariana Bogner Boroš, Predrag Brkić, Maja Karlo, Marjana Kuliš, Tibor Rodiger</t>
  </si>
  <si>
    <t>LERNEN UND SPIELEN 4</t>
  </si>
  <si>
    <t>udžbenik iz njemačkoga jezika za sedmi razred osnovne škole (četvrta godina učenja)</t>
  </si>
  <si>
    <t>Ivana Vajda, Karin Nigl, Gordana Matolek Veselić</t>
  </si>
  <si>
    <t>Biologija</t>
  </si>
  <si>
    <t>BIOLOGIJA 7</t>
  </si>
  <si>
    <t>udžbenik iz biologije za SEDMI razred osnovne škole</t>
  </si>
  <si>
    <t>Valerija Begić, Marijana Bastić, Julijana Madaj Prpić, Ana Bakarić</t>
  </si>
  <si>
    <t>SVIJET TEHNIKE 7</t>
  </si>
  <si>
    <t>udžbenik tehničke kulture s dodatnim digitalnim sadržajima u sedmom razredu osnovne škole</t>
  </si>
  <si>
    <t>Marino Čikeš, Vladimir Delić, Ivica Kolarić, Antun Ptičar, Dragan Stanojević, Paolo Zenzerović</t>
  </si>
  <si>
    <t>8. razred osnovne škole</t>
  </si>
  <si>
    <t xml:space="preserve">Osnovna škola - redovni program </t>
  </si>
  <si>
    <t>radni udžbenik engleskog jezika za osmi razred osnovne škole, osma godina učenja</t>
  </si>
  <si>
    <t>Ivana Kirin, Bojana Palijan, Marinko Uremović</t>
  </si>
  <si>
    <t>SVIJET GLAZBE 8</t>
  </si>
  <si>
    <t>udžbenik iz glazbene kulture za osmi razred osnovne škole</t>
  </si>
  <si>
    <t>Ana Ostojić, Nera Đonlić, Tina Pajdaš, Nikola Sebastian Jambrošić, Marica Tadin, Domagoj Brlečić</t>
  </si>
  <si>
    <t>#MOJPORTAL8</t>
  </si>
  <si>
    <t>udžbenik informatike u osmom razredu osnovne škole s dodatnim digitalnim sadržajima</t>
  </si>
  <si>
    <t>Magdalena Babić, Nikolina Bubica, Zoran Dimovski, Stanko Leko, Nikola Mihočka, Ivana Ružić, Mario Stančić, Branko Vejnović</t>
  </si>
  <si>
    <t>OPAŽAM, OBLIKUJEM 8</t>
  </si>
  <si>
    <t>udžbenik iz likovne kulture za 8. razred osnovne škole</t>
  </si>
  <si>
    <t>Martina Kosec, Romana Nikolić</t>
  </si>
  <si>
    <t>MATEMATIČKI IZAZOVI 8, PRVI DIO</t>
  </si>
  <si>
    <t>udžbenik sa zadatcima za vježbanje iz matematike za osmi razred osnovne škole</t>
  </si>
  <si>
    <t>MATEMATIČKI IZAZOVI 8, DRUGI DIO</t>
  </si>
  <si>
    <t>LERNEN UND SPIELEN 5</t>
  </si>
  <si>
    <t>udžbenik iz njemačkoga jezika za osmi razred osnovne škole (peta godina učenja)</t>
  </si>
  <si>
    <t>KLIO 8</t>
  </si>
  <si>
    <t>udžbenik povijesti u osmome razredu osnovne škole s dodatnim digitalnim sadržajima</t>
  </si>
  <si>
    <t>Krešimir Erdelja, Igor Stojaković</t>
  </si>
  <si>
    <t>SVIJET TEHNIKE 8</t>
  </si>
  <si>
    <t>udžbenik tehničke kulture u osmom razredu osnovne škole s dodatnim digitalnim sadržajima</t>
  </si>
  <si>
    <t>Marino Čikeš, Vladimir Delić, Ivica Kolarić, Dragan Stanojević, Paolo Zenzerović</t>
  </si>
  <si>
    <t>HRVATSKI ZA 8 / OSMICA</t>
  </si>
  <si>
    <t>udžbenik iz hrvatskoga jezika za osmi razred osnovne škole</t>
  </si>
  <si>
    <t>Hrvatski -PP</t>
  </si>
  <si>
    <t xml:space="preserve">udžbenik iz hrvatskoga jezika za osmi razred  za pomoć pri učenju 1. i 2. dio </t>
  </si>
  <si>
    <t>GEA 4, udžbenik geografije s dodatnim digitalnim sadržjima u osmom razredu osnovne škole</t>
  </si>
  <si>
    <t xml:space="preserve">Danijel Orešić, Ružica Vuk, Igor Tišma, Alenka Bujan: </t>
  </si>
  <si>
    <t xml:space="preserve">Biologija </t>
  </si>
  <si>
    <t>BIOLOGIJA 8 - Udžbenik iz biologije za osmi razred osnovne škole</t>
  </si>
  <si>
    <t>Kemija</t>
  </si>
  <si>
    <t>KEMIJA 8, udžbenik kemije s dodatnim digitalnim sadržajima u osmom razredu osnovne škole</t>
  </si>
  <si>
    <t>Sanja Lukić, Ivana Marić Zerdun, Marijan Varga, Dunja Maričević, Sandra Krmpotić-Gržančić</t>
  </si>
  <si>
    <t>8.razred</t>
  </si>
  <si>
    <t xml:space="preserve">Alka script </t>
  </si>
  <si>
    <t xml:space="preserve">Matematiku ne dam </t>
  </si>
  <si>
    <t xml:space="preserve">POV- PP </t>
  </si>
  <si>
    <t xml:space="preserve">Udžbenik za pomoć u učenju </t>
  </si>
  <si>
    <t>BIO- PP</t>
  </si>
  <si>
    <t xml:space="preserve">BIOLOGIJA 8 - Udžbenik iz biologije zapomoć u učenju </t>
  </si>
  <si>
    <t>sveukupno</t>
  </si>
  <si>
    <t>NARUDŽBA UDŽBENIKA ZA ŠKOLSKU GODINU 2023./2024.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</si>
</sst>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n&quot;;[Red]\-#,##0.00\ &quot;kn&quot;"/>
  </numFmts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3F3F3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8" tint="-0.249977111117893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Calibri"/>
      <family val="2"/>
    </font>
    <font>
      <sz val="12"/>
      <name val="Calibri"/>
      <family val="2"/>
      <charset val="238"/>
      <scheme val="minor"/>
    </font>
    <font>
      <sz val="12"/>
      <name val="Calibri"/>
      <family val="2"/>
    </font>
    <font>
      <sz val="11"/>
      <color indexed="8"/>
      <name val="Calibri"/>
      <family val="2"/>
      <charset val="238"/>
    </font>
    <font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</font>
    <font>
      <sz val="12"/>
      <color theme="8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theme="9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9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3">
    <xf numFmtId="0" fontId="0" fillId="0" borderId="0"/>
    <xf numFmtId="0" fontId="9" fillId="0" borderId="0"/>
    <xf numFmtId="0" fontId="13" fillId="0" borderId="0" applyFill="0" applyProtection="0"/>
  </cellStyleXfs>
  <cellXfs count="56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0" borderId="0" xfId="0" applyFont="1"/>
    <xf numFmtId="0" fontId="1" fillId="3" borderId="0" xfId="0" applyFont="1" applyFill="1"/>
    <xf numFmtId="0" fontId="3" fillId="2" borderId="0" xfId="0" applyFont="1" applyFill="1"/>
    <xf numFmtId="0" fontId="3" fillId="0" borderId="0" xfId="0" applyFont="1"/>
    <xf numFmtId="1" fontId="2" fillId="3" borderId="0" xfId="0" applyNumberFormat="1" applyFont="1" applyFill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4" borderId="2" xfId="0" applyFont="1" applyFill="1" applyBorder="1"/>
    <xf numFmtId="0" fontId="6" fillId="5" borderId="2" xfId="0" applyFont="1" applyFill="1" applyBorder="1"/>
    <xf numFmtId="0" fontId="3" fillId="5" borderId="2" xfId="0" applyFont="1" applyFill="1" applyBorder="1"/>
    <xf numFmtId="0" fontId="7" fillId="0" borderId="0" xfId="0" applyFont="1"/>
    <xf numFmtId="0" fontId="6" fillId="4" borderId="0" xfId="0" applyFont="1" applyFill="1"/>
    <xf numFmtId="0" fontId="3" fillId="6" borderId="0" xfId="0" applyFont="1" applyFill="1"/>
    <xf numFmtId="0" fontId="3" fillId="7" borderId="2" xfId="0" applyFont="1" applyFill="1" applyBorder="1"/>
    <xf numFmtId="0" fontId="3" fillId="6" borderId="2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6" fillId="0" borderId="2" xfId="0" applyFont="1" applyBorder="1"/>
    <xf numFmtId="0" fontId="8" fillId="0" borderId="0" xfId="0" applyFont="1"/>
    <xf numFmtId="0" fontId="10" fillId="0" borderId="0" xfId="1" applyFont="1"/>
    <xf numFmtId="0" fontId="10" fillId="2" borderId="0" xfId="1" applyFont="1" applyFill="1"/>
    <xf numFmtId="0" fontId="11" fillId="0" borderId="0" xfId="1" applyFont="1"/>
    <xf numFmtId="0" fontId="8" fillId="0" borderId="0" xfId="1" applyFont="1"/>
    <xf numFmtId="1" fontId="2" fillId="3" borderId="0" xfId="0" applyNumberFormat="1" applyFont="1" applyFill="1" applyAlignment="1">
      <alignment vertical="center"/>
    </xf>
    <xf numFmtId="2" fontId="3" fillId="0" borderId="0" xfId="0" applyNumberFormat="1" applyFont="1"/>
    <xf numFmtId="0" fontId="12" fillId="0" borderId="0" xfId="1" applyFont="1"/>
    <xf numFmtId="0" fontId="4" fillId="2" borderId="0" xfId="0" applyFont="1" applyFill="1"/>
    <xf numFmtId="0" fontId="12" fillId="0" borderId="0" xfId="2" applyFont="1" applyFill="1" applyProtection="1"/>
    <xf numFmtId="0" fontId="4" fillId="0" borderId="0" xfId="2" applyFont="1" applyFill="1" applyProtection="1"/>
    <xf numFmtId="0" fontId="12" fillId="0" borderId="0" xfId="2" applyFont="1"/>
    <xf numFmtId="0" fontId="4" fillId="0" borderId="0" xfId="2" applyFont="1"/>
    <xf numFmtId="2" fontId="4" fillId="0" borderId="0" xfId="0" applyNumberFormat="1" applyFont="1"/>
    <xf numFmtId="0" fontId="14" fillId="0" borderId="0" xfId="0" applyFont="1"/>
    <xf numFmtId="0" fontId="15" fillId="0" borderId="0" xfId="2" applyFont="1"/>
    <xf numFmtId="0" fontId="6" fillId="2" borderId="0" xfId="0" applyFont="1" applyFill="1"/>
    <xf numFmtId="0" fontId="6" fillId="0" borderId="0" xfId="1" applyFont="1"/>
    <xf numFmtId="0" fontId="6" fillId="2" borderId="0" xfId="1" applyFont="1" applyFill="1"/>
    <xf numFmtId="0" fontId="3" fillId="0" borderId="0" xfId="1" applyFont="1"/>
    <xf numFmtId="0" fontId="16" fillId="0" borderId="0" xfId="0" applyFont="1"/>
    <xf numFmtId="0" fontId="6" fillId="2" borderId="2" xfId="0" applyFont="1" applyFill="1" applyBorder="1"/>
    <xf numFmtId="0" fontId="3" fillId="4" borderId="2" xfId="0" applyFont="1" applyFill="1" applyBorder="1"/>
    <xf numFmtId="8" fontId="3" fillId="6" borderId="0" xfId="0" applyNumberFormat="1" applyFont="1" applyFill="1"/>
    <xf numFmtId="0" fontId="3" fillId="0" borderId="3" xfId="0" applyFont="1" applyBorder="1"/>
    <xf numFmtId="2" fontId="2" fillId="2" borderId="0" xfId="0" applyNumberFormat="1" applyFont="1" applyFill="1"/>
    <xf numFmtId="2" fontId="2" fillId="0" borderId="0" xfId="0" applyNumberFormat="1" applyFont="1"/>
    <xf numFmtId="2" fontId="0" fillId="0" borderId="0" xfId="0" applyNumberFormat="1"/>
    <xf numFmtId="2" fontId="3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2" fontId="15" fillId="0" borderId="1" xfId="2" applyNumberFormat="1" applyFont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3">
    <cellStyle name="Normalno" xfId="0" builtinId="0"/>
    <cellStyle name="Normalno 2" xfId="2" xr:uid="{16789254-4FE1-40F0-8810-64B0405F8511}"/>
    <cellStyle name="Normalno 3" xfId="1" xr:uid="{AD0F93CC-4F9F-4B9C-8036-62CF4D817D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C0124-6704-4217-B7AF-FD2B2BDC0CD3}">
  <dimension ref="A1:N78"/>
  <sheetViews>
    <sheetView tabSelected="1" topLeftCell="I1" workbookViewId="0">
      <selection activeCell="I13" sqref="I13"/>
    </sheetView>
  </sheetViews>
  <sheetFormatPr defaultRowHeight="15" x14ac:dyDescent="0.25"/>
  <cols>
    <col min="1" max="1" width="51.5703125" customWidth="1"/>
    <col min="2" max="2" width="41.140625" customWidth="1"/>
    <col min="3" max="3" width="39.42578125" customWidth="1"/>
    <col min="4" max="4" width="14.7109375" customWidth="1"/>
    <col min="5" max="5" width="13.85546875" customWidth="1"/>
    <col min="6" max="6" width="37" customWidth="1"/>
    <col min="7" max="7" width="139.140625" customWidth="1"/>
    <col min="8" max="9" width="122.85546875" customWidth="1"/>
    <col min="10" max="10" width="22.7109375" customWidth="1"/>
    <col min="11" max="11" width="16.42578125" customWidth="1"/>
    <col min="12" max="12" width="14.7109375" style="49" customWidth="1"/>
  </cols>
  <sheetData>
    <row r="1" spans="1:14" s="1" customFormat="1" ht="15.75" x14ac:dyDescent="0.25">
      <c r="A1" s="1" t="s">
        <v>218</v>
      </c>
      <c r="J1" s="2"/>
      <c r="L1" s="47"/>
    </row>
    <row r="2" spans="1:14" s="3" customFormat="1" ht="15.75" x14ac:dyDescent="0.25">
      <c r="A2" s="3" t="s">
        <v>0</v>
      </c>
      <c r="B2" s="3" t="s">
        <v>1</v>
      </c>
      <c r="C2" s="3" t="s">
        <v>2</v>
      </c>
      <c r="D2" s="3" t="s">
        <v>3</v>
      </c>
      <c r="F2" s="3" t="s">
        <v>4</v>
      </c>
      <c r="G2" s="3" t="s">
        <v>5</v>
      </c>
      <c r="I2" s="3" t="s">
        <v>6</v>
      </c>
      <c r="J2" s="55" t="s">
        <v>7</v>
      </c>
      <c r="K2" s="4" t="s">
        <v>8</v>
      </c>
      <c r="L2" s="48" t="s">
        <v>78</v>
      </c>
    </row>
    <row r="3" spans="1:14" s="6" customFormat="1" ht="15.75" x14ac:dyDescent="0.25">
      <c r="A3" s="5" t="s">
        <v>9</v>
      </c>
      <c r="B3" s="6" t="s">
        <v>10</v>
      </c>
      <c r="C3" s="6" t="s">
        <v>11</v>
      </c>
      <c r="D3" s="6">
        <v>7685</v>
      </c>
      <c r="E3" s="6">
        <v>5321</v>
      </c>
      <c r="F3" s="6" t="s">
        <v>12</v>
      </c>
      <c r="G3" s="6" t="s">
        <v>13</v>
      </c>
      <c r="I3" s="6" t="s">
        <v>14</v>
      </c>
      <c r="J3" s="50"/>
      <c r="K3" s="7">
        <v>46</v>
      </c>
      <c r="L3" s="35">
        <f>SUM(J3*K3)</f>
        <v>0</v>
      </c>
    </row>
    <row r="4" spans="1:14" s="6" customFormat="1" ht="15.75" x14ac:dyDescent="0.25">
      <c r="A4" s="5" t="s">
        <v>15</v>
      </c>
      <c r="B4" s="6" t="s">
        <v>10</v>
      </c>
      <c r="C4" s="6" t="s">
        <v>11</v>
      </c>
      <c r="D4" s="9">
        <v>7247</v>
      </c>
      <c r="E4" s="6">
        <v>4926</v>
      </c>
      <c r="F4" s="6" t="s">
        <v>16</v>
      </c>
      <c r="G4" s="6" t="s">
        <v>17</v>
      </c>
      <c r="I4" s="6" t="s">
        <v>18</v>
      </c>
      <c r="J4" s="51"/>
      <c r="K4" s="7">
        <v>26</v>
      </c>
      <c r="L4" s="35">
        <f t="shared" ref="L4:L67" si="0">SUM(J4*K4)</f>
        <v>0</v>
      </c>
    </row>
    <row r="5" spans="1:14" s="6" customFormat="1" ht="15.75" x14ac:dyDescent="0.25">
      <c r="A5" s="5" t="s">
        <v>15</v>
      </c>
      <c r="B5" s="6" t="s">
        <v>10</v>
      </c>
      <c r="C5" s="6" t="s">
        <v>11</v>
      </c>
      <c r="D5" s="10">
        <v>7246</v>
      </c>
      <c r="E5" s="6">
        <v>4926</v>
      </c>
      <c r="F5" s="6" t="s">
        <v>16</v>
      </c>
      <c r="G5" s="6" t="s">
        <v>19</v>
      </c>
      <c r="I5" s="6" t="s">
        <v>20</v>
      </c>
      <c r="J5" s="51"/>
      <c r="K5" s="7">
        <v>26</v>
      </c>
      <c r="L5" s="35">
        <f t="shared" si="0"/>
        <v>0</v>
      </c>
    </row>
    <row r="6" spans="1:14" s="6" customFormat="1" ht="15.75" x14ac:dyDescent="0.25">
      <c r="A6" s="5" t="s">
        <v>21</v>
      </c>
      <c r="B6" s="6" t="s">
        <v>10</v>
      </c>
      <c r="C6" s="6" t="s">
        <v>11</v>
      </c>
      <c r="E6" s="6">
        <v>5334</v>
      </c>
      <c r="F6" s="6" t="s">
        <v>12</v>
      </c>
      <c r="G6" s="6" t="s">
        <v>22</v>
      </c>
      <c r="H6" s="6" t="s">
        <v>23</v>
      </c>
      <c r="I6" s="6" t="s">
        <v>24</v>
      </c>
      <c r="J6" s="50"/>
      <c r="K6" s="7">
        <v>45</v>
      </c>
      <c r="L6" s="35">
        <f t="shared" si="0"/>
        <v>0</v>
      </c>
    </row>
    <row r="7" spans="1:14" s="6" customFormat="1" ht="15.75" x14ac:dyDescent="0.25">
      <c r="A7" s="5" t="s">
        <v>25</v>
      </c>
      <c r="B7" s="6" t="s">
        <v>26</v>
      </c>
      <c r="C7" s="6" t="s">
        <v>11</v>
      </c>
      <c r="D7" s="6">
        <v>7278</v>
      </c>
      <c r="E7" s="6">
        <v>4950</v>
      </c>
      <c r="F7" s="6" t="s">
        <v>16</v>
      </c>
      <c r="G7" s="6" t="s">
        <v>27</v>
      </c>
      <c r="I7" s="6" t="s">
        <v>28</v>
      </c>
      <c r="J7" s="50"/>
      <c r="K7" s="7">
        <v>71</v>
      </c>
      <c r="L7" s="35">
        <f t="shared" si="0"/>
        <v>0</v>
      </c>
    </row>
    <row r="8" spans="1:14" s="6" customFormat="1" ht="15.75" x14ac:dyDescent="0.25">
      <c r="A8" s="5" t="s">
        <v>25</v>
      </c>
      <c r="B8" s="6" t="s">
        <v>26</v>
      </c>
      <c r="C8" s="6" t="s">
        <v>11</v>
      </c>
      <c r="D8" s="6">
        <v>7279</v>
      </c>
      <c r="E8" s="6">
        <v>4950</v>
      </c>
      <c r="F8" s="6" t="s">
        <v>16</v>
      </c>
      <c r="G8" s="6" t="s">
        <v>29</v>
      </c>
      <c r="I8" s="6" t="s">
        <v>28</v>
      </c>
      <c r="J8" s="50"/>
      <c r="K8" s="7">
        <v>71</v>
      </c>
      <c r="L8" s="35">
        <f t="shared" si="0"/>
        <v>0</v>
      </c>
    </row>
    <row r="9" spans="1:14" s="6" customFormat="1" ht="15.75" x14ac:dyDescent="0.25">
      <c r="A9" s="5" t="s">
        <v>30</v>
      </c>
      <c r="B9" s="6" t="s">
        <v>26</v>
      </c>
      <c r="C9" s="6" t="s">
        <v>11</v>
      </c>
      <c r="D9" s="6">
        <v>7268</v>
      </c>
      <c r="E9" s="6">
        <v>4942</v>
      </c>
      <c r="F9" s="6" t="s">
        <v>12</v>
      </c>
      <c r="G9" s="6" t="s">
        <v>31</v>
      </c>
      <c r="I9" s="6" t="s">
        <v>32</v>
      </c>
      <c r="J9" s="50"/>
      <c r="K9" s="7">
        <v>46</v>
      </c>
      <c r="L9" s="35">
        <f t="shared" si="0"/>
        <v>0</v>
      </c>
    </row>
    <row r="10" spans="1:14" s="14" customFormat="1" ht="15.75" x14ac:dyDescent="0.25">
      <c r="A10" s="11" t="s">
        <v>33</v>
      </c>
      <c r="B10" s="12" t="s">
        <v>34</v>
      </c>
      <c r="C10" s="12" t="s">
        <v>11</v>
      </c>
      <c r="D10" s="12">
        <v>7637</v>
      </c>
      <c r="E10" s="13">
        <v>5274</v>
      </c>
      <c r="F10" s="13" t="s">
        <v>12</v>
      </c>
      <c r="G10" s="13" t="s">
        <v>35</v>
      </c>
      <c r="H10" s="13" t="s">
        <v>36</v>
      </c>
      <c r="I10" s="13" t="s">
        <v>37</v>
      </c>
      <c r="J10" s="50"/>
      <c r="K10" s="7">
        <v>91</v>
      </c>
      <c r="L10" s="35">
        <f t="shared" si="0"/>
        <v>0</v>
      </c>
      <c r="N10" s="6"/>
    </row>
    <row r="11" spans="1:14" s="14" customFormat="1" ht="15.75" x14ac:dyDescent="0.25">
      <c r="A11" s="15" t="s">
        <v>15</v>
      </c>
      <c r="B11" s="12" t="s">
        <v>34</v>
      </c>
      <c r="C11" s="12" t="s">
        <v>11</v>
      </c>
      <c r="D11" s="12">
        <v>7286</v>
      </c>
      <c r="E11" s="6">
        <v>4956</v>
      </c>
      <c r="F11" s="13" t="s">
        <v>16</v>
      </c>
      <c r="G11" s="6" t="s">
        <v>38</v>
      </c>
      <c r="H11" s="13"/>
      <c r="I11" s="6" t="s">
        <v>39</v>
      </c>
      <c r="J11" s="50"/>
      <c r="K11" s="7">
        <v>26</v>
      </c>
      <c r="L11" s="35">
        <f t="shared" si="0"/>
        <v>0</v>
      </c>
    </row>
    <row r="12" spans="1:14" s="14" customFormat="1" ht="15.75" x14ac:dyDescent="0.25">
      <c r="A12" s="5" t="s">
        <v>40</v>
      </c>
      <c r="B12" s="16" t="s">
        <v>41</v>
      </c>
      <c r="C12" s="6" t="s">
        <v>11</v>
      </c>
      <c r="D12" s="6">
        <v>7004</v>
      </c>
      <c r="E12" s="6">
        <v>4744</v>
      </c>
      <c r="F12" s="6" t="s">
        <v>12</v>
      </c>
      <c r="G12" s="6" t="s">
        <v>42</v>
      </c>
      <c r="H12" s="6" t="s">
        <v>43</v>
      </c>
      <c r="I12" s="6" t="s">
        <v>44</v>
      </c>
      <c r="J12" s="50"/>
      <c r="K12" s="7">
        <v>117</v>
      </c>
      <c r="L12" s="35">
        <f t="shared" si="0"/>
        <v>0</v>
      </c>
    </row>
    <row r="13" spans="1:14" s="6" customFormat="1" ht="15.75" x14ac:dyDescent="0.25">
      <c r="A13" s="5" t="s">
        <v>40</v>
      </c>
      <c r="B13" s="17" t="s">
        <v>45</v>
      </c>
      <c r="C13" s="13" t="s">
        <v>11</v>
      </c>
      <c r="D13" s="13">
        <v>7495</v>
      </c>
      <c r="E13" s="13">
        <v>5151</v>
      </c>
      <c r="F13" s="13" t="s">
        <v>46</v>
      </c>
      <c r="G13" s="13" t="s">
        <v>47</v>
      </c>
      <c r="H13" s="13" t="s">
        <v>48</v>
      </c>
      <c r="I13" s="13" t="s">
        <v>49</v>
      </c>
      <c r="J13" s="50"/>
      <c r="K13" s="7">
        <v>117</v>
      </c>
      <c r="L13" s="35">
        <f t="shared" si="0"/>
        <v>0</v>
      </c>
      <c r="N13" s="14"/>
    </row>
    <row r="14" spans="1:14" s="6" customFormat="1" ht="15.75" x14ac:dyDescent="0.25">
      <c r="A14" s="5" t="s">
        <v>40</v>
      </c>
      <c r="B14" s="18" t="s">
        <v>50</v>
      </c>
      <c r="C14" s="19" t="s">
        <v>11</v>
      </c>
      <c r="D14" s="19">
        <v>7359</v>
      </c>
      <c r="E14" s="19">
        <v>5018</v>
      </c>
      <c r="F14" s="19" t="s">
        <v>51</v>
      </c>
      <c r="G14" s="19" t="s">
        <v>52</v>
      </c>
      <c r="H14" s="19" t="s">
        <v>53</v>
      </c>
      <c r="I14" s="19" t="s">
        <v>54</v>
      </c>
      <c r="J14" s="50"/>
      <c r="K14" s="7">
        <v>4</v>
      </c>
      <c r="L14" s="35">
        <f t="shared" si="0"/>
        <v>0</v>
      </c>
    </row>
    <row r="15" spans="1:14" s="6" customFormat="1" ht="15.75" x14ac:dyDescent="0.25">
      <c r="A15" s="5" t="s">
        <v>40</v>
      </c>
      <c r="B15" s="19" t="s">
        <v>55</v>
      </c>
      <c r="C15" s="19" t="s">
        <v>11</v>
      </c>
      <c r="D15" s="19">
        <v>7259</v>
      </c>
      <c r="E15" s="19">
        <v>4935</v>
      </c>
      <c r="F15" s="19" t="s">
        <v>16</v>
      </c>
      <c r="G15" s="19" t="s">
        <v>56</v>
      </c>
      <c r="H15" s="19" t="s">
        <v>57</v>
      </c>
      <c r="I15" s="19" t="s">
        <v>58</v>
      </c>
      <c r="J15" s="50"/>
      <c r="K15" s="7">
        <v>75</v>
      </c>
      <c r="L15" s="35">
        <f t="shared" si="0"/>
        <v>0</v>
      </c>
    </row>
    <row r="16" spans="1:14" s="6" customFormat="1" ht="15.75" x14ac:dyDescent="0.25">
      <c r="A16" s="5" t="s">
        <v>59</v>
      </c>
      <c r="B16" s="19" t="s">
        <v>60</v>
      </c>
      <c r="C16" s="19"/>
      <c r="D16" s="19"/>
      <c r="E16" s="19"/>
      <c r="F16" s="19" t="s">
        <v>12</v>
      </c>
      <c r="G16" s="19" t="s">
        <v>61</v>
      </c>
      <c r="H16" s="19"/>
      <c r="I16" s="19"/>
      <c r="J16" s="50"/>
      <c r="K16" s="7">
        <v>2</v>
      </c>
      <c r="L16" s="35">
        <f t="shared" si="0"/>
        <v>0</v>
      </c>
    </row>
    <row r="17" spans="1:14" s="6" customFormat="1" ht="15.75" x14ac:dyDescent="0.25">
      <c r="A17" s="5" t="s">
        <v>59</v>
      </c>
      <c r="B17" s="19" t="s">
        <v>60</v>
      </c>
      <c r="C17" s="19"/>
      <c r="D17" s="19"/>
      <c r="E17" s="19"/>
      <c r="F17" s="8" t="s">
        <v>62</v>
      </c>
      <c r="G17" s="19" t="s">
        <v>63</v>
      </c>
      <c r="H17" s="19"/>
      <c r="I17" s="19"/>
      <c r="J17" s="50"/>
      <c r="K17" s="7">
        <v>1</v>
      </c>
      <c r="L17" s="35">
        <f t="shared" si="0"/>
        <v>0</v>
      </c>
    </row>
    <row r="18" spans="1:14" s="6" customFormat="1" ht="15.75" x14ac:dyDescent="0.25">
      <c r="A18" s="5" t="s">
        <v>59</v>
      </c>
      <c r="B18" s="19" t="s">
        <v>60</v>
      </c>
      <c r="C18" s="19"/>
      <c r="D18" s="19"/>
      <c r="E18" s="19"/>
      <c r="F18" s="8" t="s">
        <v>62</v>
      </c>
      <c r="G18" s="19" t="s">
        <v>64</v>
      </c>
      <c r="H18" s="19"/>
      <c r="I18" s="19"/>
      <c r="J18" s="50"/>
      <c r="K18" s="7">
        <v>1</v>
      </c>
      <c r="L18" s="35">
        <f t="shared" si="0"/>
        <v>0</v>
      </c>
    </row>
    <row r="19" spans="1:14" s="6" customFormat="1" ht="15.75" x14ac:dyDescent="0.25">
      <c r="A19" s="5" t="s">
        <v>40</v>
      </c>
      <c r="B19" s="19" t="s">
        <v>65</v>
      </c>
      <c r="C19" s="19"/>
      <c r="D19" s="19">
        <v>7315</v>
      </c>
      <c r="E19" s="19">
        <v>4979</v>
      </c>
      <c r="F19" s="8" t="s">
        <v>62</v>
      </c>
      <c r="G19" s="8" t="s">
        <v>66</v>
      </c>
      <c r="H19" s="19"/>
      <c r="I19" s="19"/>
      <c r="J19" s="50"/>
      <c r="K19" s="7">
        <v>6</v>
      </c>
      <c r="L19" s="35">
        <f t="shared" si="0"/>
        <v>0</v>
      </c>
    </row>
    <row r="20" spans="1:14" s="6" customFormat="1" ht="15.75" x14ac:dyDescent="0.25">
      <c r="A20" s="5" t="s">
        <v>59</v>
      </c>
      <c r="B20" s="19" t="s">
        <v>67</v>
      </c>
      <c r="C20" s="19"/>
      <c r="D20" s="19">
        <v>7280</v>
      </c>
      <c r="E20" s="19">
        <v>4951</v>
      </c>
      <c r="F20" s="8" t="s">
        <v>68</v>
      </c>
      <c r="G20" s="8" t="s">
        <v>69</v>
      </c>
      <c r="H20" s="19" t="s">
        <v>70</v>
      </c>
      <c r="I20" s="19"/>
      <c r="J20" s="50"/>
      <c r="K20" s="7">
        <v>3</v>
      </c>
      <c r="L20" s="35">
        <f t="shared" si="0"/>
        <v>0</v>
      </c>
    </row>
    <row r="21" spans="1:14" s="6" customFormat="1" ht="15.75" x14ac:dyDescent="0.25">
      <c r="A21" s="5" t="s">
        <v>59</v>
      </c>
      <c r="B21" s="19" t="s">
        <v>67</v>
      </c>
      <c r="C21" s="19"/>
      <c r="D21" s="19">
        <v>7281</v>
      </c>
      <c r="E21" s="19">
        <v>4951</v>
      </c>
      <c r="F21" s="8" t="s">
        <v>68</v>
      </c>
      <c r="G21" s="8" t="s">
        <v>71</v>
      </c>
      <c r="H21" s="19" t="s">
        <v>70</v>
      </c>
      <c r="I21" s="19"/>
      <c r="J21" s="50"/>
      <c r="K21" s="7">
        <v>3</v>
      </c>
      <c r="L21" s="35">
        <f t="shared" si="0"/>
        <v>0</v>
      </c>
    </row>
    <row r="22" spans="1:14" s="6" customFormat="1" ht="15.75" x14ac:dyDescent="0.25">
      <c r="A22" s="5" t="s">
        <v>59</v>
      </c>
      <c r="B22" s="19" t="s">
        <v>60</v>
      </c>
      <c r="C22" s="19"/>
      <c r="D22" s="19">
        <v>7248</v>
      </c>
      <c r="E22" s="19">
        <v>4927</v>
      </c>
      <c r="F22" s="8" t="s">
        <v>68</v>
      </c>
      <c r="G22" s="8" t="s">
        <v>72</v>
      </c>
      <c r="H22" s="19" t="s">
        <v>73</v>
      </c>
      <c r="I22" s="19"/>
      <c r="J22" s="50"/>
      <c r="K22" s="7">
        <v>1</v>
      </c>
      <c r="L22" s="35">
        <f t="shared" si="0"/>
        <v>0</v>
      </c>
    </row>
    <row r="23" spans="1:14" s="6" customFormat="1" ht="15.75" x14ac:dyDescent="0.25">
      <c r="A23" s="5" t="s">
        <v>59</v>
      </c>
      <c r="B23" s="19" t="s">
        <v>60</v>
      </c>
      <c r="C23" s="19"/>
      <c r="D23" s="19">
        <v>7249</v>
      </c>
      <c r="E23" s="19">
        <v>4927</v>
      </c>
      <c r="F23" s="8" t="s">
        <v>68</v>
      </c>
      <c r="G23" s="8" t="s">
        <v>72</v>
      </c>
      <c r="H23" s="19" t="s">
        <v>74</v>
      </c>
      <c r="I23" s="19"/>
      <c r="J23" s="50"/>
      <c r="K23" s="7">
        <v>1</v>
      </c>
      <c r="L23" s="35">
        <f t="shared" si="0"/>
        <v>0</v>
      </c>
    </row>
    <row r="24" spans="1:14" s="6" customFormat="1" ht="15.75" x14ac:dyDescent="0.25">
      <c r="A24" s="5" t="s">
        <v>59</v>
      </c>
      <c r="B24" s="19" t="s">
        <v>75</v>
      </c>
      <c r="C24" s="19"/>
      <c r="D24" s="19">
        <v>7287</v>
      </c>
      <c r="E24" s="19">
        <v>4957</v>
      </c>
      <c r="F24" s="8" t="s">
        <v>68</v>
      </c>
      <c r="G24" s="8" t="s">
        <v>76</v>
      </c>
      <c r="H24" s="19" t="s">
        <v>77</v>
      </c>
      <c r="I24" s="19"/>
      <c r="J24" s="50"/>
      <c r="K24" s="7">
        <v>1</v>
      </c>
      <c r="L24" s="35">
        <f t="shared" si="0"/>
        <v>0</v>
      </c>
    </row>
    <row r="25" spans="1:14" s="6" customFormat="1" ht="15.75" x14ac:dyDescent="0.25">
      <c r="B25" s="19"/>
      <c r="C25" s="19"/>
      <c r="D25" s="19"/>
      <c r="E25" s="19"/>
      <c r="F25" s="19"/>
      <c r="G25" s="19"/>
      <c r="H25" s="19"/>
      <c r="I25" s="19"/>
      <c r="J25" s="52"/>
      <c r="K25" s="7"/>
      <c r="L25" s="35">
        <f t="shared" si="0"/>
        <v>0</v>
      </c>
    </row>
    <row r="26" spans="1:14" s="6" customFormat="1" ht="15.75" x14ac:dyDescent="0.25">
      <c r="A26" s="6" t="s">
        <v>79</v>
      </c>
      <c r="B26" s="20" t="s">
        <v>80</v>
      </c>
      <c r="C26" s="19" t="s">
        <v>11</v>
      </c>
      <c r="D26" s="10">
        <v>6018</v>
      </c>
      <c r="E26" s="21">
        <v>3858</v>
      </c>
      <c r="F26" s="21" t="s">
        <v>12</v>
      </c>
      <c r="G26" s="22" t="s">
        <v>81</v>
      </c>
      <c r="H26" s="21"/>
      <c r="I26" s="21" t="s">
        <v>82</v>
      </c>
      <c r="J26" s="50"/>
      <c r="K26" s="7">
        <v>2</v>
      </c>
      <c r="L26" s="35">
        <f t="shared" si="0"/>
        <v>0</v>
      </c>
    </row>
    <row r="27" spans="1:14" s="6" customFormat="1" ht="15.75" x14ac:dyDescent="0.25">
      <c r="A27" s="6" t="s">
        <v>79</v>
      </c>
      <c r="B27" s="20" t="s">
        <v>83</v>
      </c>
      <c r="C27" s="19" t="s">
        <v>11</v>
      </c>
      <c r="D27" s="10">
        <v>6161</v>
      </c>
      <c r="E27" s="21">
        <v>3975</v>
      </c>
      <c r="F27" s="21" t="s">
        <v>12</v>
      </c>
      <c r="G27" s="22" t="s">
        <v>84</v>
      </c>
      <c r="H27" s="21"/>
      <c r="I27" s="21" t="s">
        <v>85</v>
      </c>
      <c r="J27" s="50"/>
      <c r="K27" s="7">
        <v>16</v>
      </c>
      <c r="L27" s="35">
        <f t="shared" si="0"/>
        <v>0</v>
      </c>
    </row>
    <row r="28" spans="1:14" s="6" customFormat="1" ht="15.75" x14ac:dyDescent="0.25">
      <c r="A28" s="23" t="s">
        <v>86</v>
      </c>
      <c r="B28" s="24" t="s">
        <v>41</v>
      </c>
      <c r="C28" s="8" t="s">
        <v>11</v>
      </c>
      <c r="D28" s="10">
        <v>6063</v>
      </c>
      <c r="E28" s="25">
        <v>3888</v>
      </c>
      <c r="F28" s="26" t="s">
        <v>12</v>
      </c>
      <c r="G28" s="26" t="s">
        <v>87</v>
      </c>
      <c r="H28" s="26" t="s">
        <v>88</v>
      </c>
      <c r="I28" s="26" t="s">
        <v>89</v>
      </c>
      <c r="J28" s="50"/>
      <c r="K28" s="27">
        <v>1</v>
      </c>
      <c r="L28" s="35">
        <f t="shared" si="0"/>
        <v>0</v>
      </c>
    </row>
    <row r="29" spans="1:14" s="6" customFormat="1" ht="15.75" x14ac:dyDescent="0.25">
      <c r="A29" s="6" t="s">
        <v>79</v>
      </c>
      <c r="B29" s="20" t="s">
        <v>90</v>
      </c>
      <c r="C29" s="19" t="s">
        <v>11</v>
      </c>
      <c r="D29" s="19"/>
      <c r="E29" s="19"/>
      <c r="F29" s="19" t="s">
        <v>16</v>
      </c>
      <c r="G29" s="6" t="s">
        <v>91</v>
      </c>
      <c r="H29" s="6" t="s">
        <v>92</v>
      </c>
      <c r="I29" s="19" t="s">
        <v>93</v>
      </c>
      <c r="J29" s="50"/>
      <c r="K29" s="7">
        <v>18</v>
      </c>
      <c r="L29" s="35">
        <f t="shared" si="0"/>
        <v>0</v>
      </c>
    </row>
    <row r="30" spans="1:14" s="6" customFormat="1" ht="15.75" x14ac:dyDescent="0.25">
      <c r="A30" s="6" t="s">
        <v>79</v>
      </c>
      <c r="B30" s="5" t="s">
        <v>94</v>
      </c>
      <c r="C30" s="6" t="s">
        <v>11</v>
      </c>
      <c r="D30" s="6">
        <v>6024</v>
      </c>
      <c r="E30" s="9">
        <v>3864</v>
      </c>
      <c r="F30" s="6" t="s">
        <v>16</v>
      </c>
      <c r="G30" s="6" t="s">
        <v>95</v>
      </c>
      <c r="I30" s="6" t="s">
        <v>96</v>
      </c>
      <c r="J30" s="50"/>
      <c r="K30" s="7">
        <v>3</v>
      </c>
      <c r="L30" s="35">
        <f t="shared" si="0"/>
        <v>0</v>
      </c>
      <c r="M30" s="28"/>
    </row>
    <row r="31" spans="1:14" s="6" customFormat="1" ht="15.75" x14ac:dyDescent="0.25">
      <c r="A31" s="23" t="s">
        <v>86</v>
      </c>
      <c r="B31" s="24" t="s">
        <v>97</v>
      </c>
      <c r="C31" s="8" t="s">
        <v>11</v>
      </c>
      <c r="D31" s="29">
        <v>6095</v>
      </c>
      <c r="E31" s="29">
        <v>3920</v>
      </c>
      <c r="F31" s="23" t="s">
        <v>46</v>
      </c>
      <c r="G31" s="23" t="s">
        <v>98</v>
      </c>
      <c r="H31" s="23" t="s">
        <v>99</v>
      </c>
      <c r="I31" s="23" t="s">
        <v>100</v>
      </c>
      <c r="J31" s="50"/>
      <c r="K31" s="27">
        <v>11</v>
      </c>
      <c r="L31" s="35">
        <f t="shared" si="0"/>
        <v>0</v>
      </c>
    </row>
    <row r="32" spans="1:14" s="8" customFormat="1" ht="15.75" x14ac:dyDescent="0.25">
      <c r="A32" s="30" t="s">
        <v>86</v>
      </c>
      <c r="B32" s="30" t="s">
        <v>101</v>
      </c>
      <c r="C32" s="8" t="s">
        <v>11</v>
      </c>
      <c r="D32" s="31">
        <v>5987</v>
      </c>
      <c r="E32" s="31">
        <v>3827</v>
      </c>
      <c r="F32" s="32" t="s">
        <v>46</v>
      </c>
      <c r="G32" s="32" t="s">
        <v>102</v>
      </c>
      <c r="H32" s="32" t="s">
        <v>103</v>
      </c>
      <c r="I32" s="32" t="s">
        <v>104</v>
      </c>
      <c r="J32" s="50"/>
      <c r="K32" s="7">
        <v>100</v>
      </c>
      <c r="L32" s="35">
        <f t="shared" si="0"/>
        <v>0</v>
      </c>
      <c r="N32" s="6"/>
    </row>
    <row r="33" spans="1:14" s="8" customFormat="1" ht="15.75" x14ac:dyDescent="0.25">
      <c r="A33" s="30" t="s">
        <v>86</v>
      </c>
      <c r="B33" s="30" t="s">
        <v>105</v>
      </c>
      <c r="C33" s="8" t="s">
        <v>11</v>
      </c>
      <c r="D33" s="33">
        <v>6130</v>
      </c>
      <c r="E33" s="33">
        <v>3946</v>
      </c>
      <c r="F33" s="34" t="s">
        <v>16</v>
      </c>
      <c r="G33" s="34" t="s">
        <v>106</v>
      </c>
      <c r="H33" s="34" t="s">
        <v>107</v>
      </c>
      <c r="I33" s="34" t="s">
        <v>108</v>
      </c>
      <c r="J33" s="50"/>
      <c r="K33" s="7">
        <v>72</v>
      </c>
      <c r="L33" s="35">
        <f t="shared" si="0"/>
        <v>0</v>
      </c>
    </row>
    <row r="34" spans="1:14" s="8" customFormat="1" ht="15.75" x14ac:dyDescent="0.25">
      <c r="A34" s="30" t="s">
        <v>109</v>
      </c>
      <c r="B34" s="30" t="s">
        <v>110</v>
      </c>
      <c r="D34" s="33"/>
      <c r="E34" s="33"/>
      <c r="F34" s="34" t="s">
        <v>111</v>
      </c>
      <c r="G34" s="34" t="s">
        <v>112</v>
      </c>
      <c r="H34" s="34" t="s">
        <v>113</v>
      </c>
      <c r="I34" s="34"/>
      <c r="J34" s="50"/>
      <c r="K34" s="7">
        <v>2</v>
      </c>
      <c r="L34" s="35">
        <f t="shared" si="0"/>
        <v>0</v>
      </c>
    </row>
    <row r="35" spans="1:14" s="8" customFormat="1" ht="15.75" x14ac:dyDescent="0.25">
      <c r="A35" s="30" t="s">
        <v>109</v>
      </c>
      <c r="B35" s="30" t="s">
        <v>114</v>
      </c>
      <c r="D35" s="33"/>
      <c r="E35" s="33"/>
      <c r="F35" s="34" t="s">
        <v>111</v>
      </c>
      <c r="G35" s="34" t="s">
        <v>115</v>
      </c>
      <c r="H35" s="34"/>
      <c r="I35" s="34"/>
      <c r="J35" s="50"/>
      <c r="K35" s="7">
        <v>5</v>
      </c>
      <c r="L35" s="35">
        <f t="shared" si="0"/>
        <v>0</v>
      </c>
    </row>
    <row r="36" spans="1:14" s="8" customFormat="1" ht="15.75" x14ac:dyDescent="0.25">
      <c r="A36" s="30" t="s">
        <v>109</v>
      </c>
      <c r="B36" s="30" t="s">
        <v>116</v>
      </c>
      <c r="D36" s="33"/>
      <c r="E36" s="33"/>
      <c r="F36" s="34" t="s">
        <v>111</v>
      </c>
      <c r="G36" s="34" t="s">
        <v>117</v>
      </c>
      <c r="H36" s="34"/>
      <c r="I36" s="34"/>
      <c r="J36" s="50"/>
      <c r="K36" s="7">
        <v>6</v>
      </c>
      <c r="L36" s="35">
        <f t="shared" si="0"/>
        <v>0</v>
      </c>
      <c r="M36" s="35"/>
    </row>
    <row r="37" spans="1:14" s="36" customFormat="1" ht="15.75" x14ac:dyDescent="0.25">
      <c r="E37" s="37"/>
      <c r="G37" s="37"/>
      <c r="H37" s="37"/>
      <c r="I37" s="37"/>
      <c r="J37" s="53"/>
      <c r="K37" s="7"/>
      <c r="L37" s="35">
        <f t="shared" si="0"/>
        <v>0</v>
      </c>
      <c r="N37" s="8"/>
    </row>
    <row r="38" spans="1:14" s="36" customFormat="1" ht="15.75" x14ac:dyDescent="0.25">
      <c r="A38" s="23" t="s">
        <v>118</v>
      </c>
      <c r="B38" s="24" t="s">
        <v>119</v>
      </c>
      <c r="C38" s="8" t="s">
        <v>11</v>
      </c>
      <c r="D38" s="29">
        <v>6851</v>
      </c>
      <c r="E38" s="29">
        <v>4608</v>
      </c>
      <c r="F38" s="23" t="s">
        <v>46</v>
      </c>
      <c r="G38" s="23" t="s">
        <v>102</v>
      </c>
      <c r="H38" s="23" t="s">
        <v>120</v>
      </c>
      <c r="I38" s="23" t="s">
        <v>104</v>
      </c>
      <c r="J38" s="54"/>
      <c r="K38" s="27">
        <v>107</v>
      </c>
      <c r="L38" s="35">
        <f t="shared" si="0"/>
        <v>0</v>
      </c>
    </row>
    <row r="39" spans="1:14" s="36" customFormat="1" ht="15.75" x14ac:dyDescent="0.25">
      <c r="A39" s="23" t="s">
        <v>118</v>
      </c>
      <c r="B39" s="24" t="s">
        <v>80</v>
      </c>
      <c r="C39" s="8" t="s">
        <v>11</v>
      </c>
      <c r="D39" s="29">
        <v>6541</v>
      </c>
      <c r="E39" s="29">
        <v>4329</v>
      </c>
      <c r="F39" s="23" t="s">
        <v>16</v>
      </c>
      <c r="G39" s="23" t="s">
        <v>121</v>
      </c>
      <c r="H39" s="23" t="s">
        <v>122</v>
      </c>
      <c r="I39" s="23" t="s">
        <v>123</v>
      </c>
      <c r="J39" s="54"/>
      <c r="K39" s="27">
        <v>1</v>
      </c>
      <c r="L39" s="35">
        <f t="shared" si="0"/>
        <v>0</v>
      </c>
    </row>
    <row r="40" spans="1:14" s="36" customFormat="1" ht="15.75" x14ac:dyDescent="0.25">
      <c r="A40" s="23" t="s">
        <v>118</v>
      </c>
      <c r="B40" s="24" t="s">
        <v>94</v>
      </c>
      <c r="C40" s="8" t="s">
        <v>11</v>
      </c>
      <c r="D40" s="29">
        <v>6575</v>
      </c>
      <c r="E40" s="29">
        <v>4359</v>
      </c>
      <c r="F40" s="23" t="s">
        <v>16</v>
      </c>
      <c r="G40" s="23" t="s">
        <v>124</v>
      </c>
      <c r="H40" s="23" t="s">
        <v>125</v>
      </c>
      <c r="I40" s="23" t="s">
        <v>126</v>
      </c>
      <c r="J40" s="54"/>
      <c r="K40" s="27">
        <v>4</v>
      </c>
      <c r="L40" s="35">
        <f t="shared" si="0"/>
        <v>0</v>
      </c>
    </row>
    <row r="41" spans="1:14" s="36" customFormat="1" ht="15.75" x14ac:dyDescent="0.25">
      <c r="A41" s="23" t="s">
        <v>118</v>
      </c>
      <c r="B41" s="24" t="s">
        <v>127</v>
      </c>
      <c r="C41" s="8" t="s">
        <v>11</v>
      </c>
      <c r="D41" s="29" t="s">
        <v>128</v>
      </c>
      <c r="E41" s="29"/>
      <c r="F41" s="23" t="s">
        <v>46</v>
      </c>
      <c r="G41" s="23" t="s">
        <v>129</v>
      </c>
      <c r="H41" s="23" t="s">
        <v>130</v>
      </c>
      <c r="I41" s="23" t="s">
        <v>131</v>
      </c>
      <c r="J41" s="54"/>
      <c r="K41" s="27">
        <v>10</v>
      </c>
      <c r="L41" s="35">
        <f t="shared" si="0"/>
        <v>0</v>
      </c>
    </row>
    <row r="42" spans="1:14" s="36" customFormat="1" ht="15.75" x14ac:dyDescent="0.25">
      <c r="A42" s="23" t="s">
        <v>118</v>
      </c>
      <c r="B42" s="24" t="s">
        <v>10</v>
      </c>
      <c r="C42" s="8" t="s">
        <v>11</v>
      </c>
      <c r="D42" s="29">
        <v>6924.6925000000001</v>
      </c>
      <c r="E42" s="29">
        <v>4673</v>
      </c>
      <c r="F42" s="23" t="s">
        <v>46</v>
      </c>
      <c r="G42" s="23" t="s">
        <v>132</v>
      </c>
      <c r="H42" s="23" t="s">
        <v>130</v>
      </c>
      <c r="I42" s="23" t="s">
        <v>131</v>
      </c>
      <c r="J42" s="54"/>
      <c r="K42" s="27">
        <v>9</v>
      </c>
      <c r="L42" s="35">
        <f t="shared" si="0"/>
        <v>0</v>
      </c>
    </row>
    <row r="43" spans="1:14" s="36" customFormat="1" ht="15.75" x14ac:dyDescent="0.25">
      <c r="A43" s="23" t="s">
        <v>118</v>
      </c>
      <c r="B43" s="24" t="s">
        <v>97</v>
      </c>
      <c r="C43" s="8" t="s">
        <v>11</v>
      </c>
      <c r="D43" s="29">
        <v>6909</v>
      </c>
      <c r="E43" s="29">
        <v>4659</v>
      </c>
      <c r="F43" s="23" t="s">
        <v>46</v>
      </c>
      <c r="G43" s="23" t="s">
        <v>133</v>
      </c>
      <c r="H43" s="23" t="s">
        <v>134</v>
      </c>
      <c r="I43" s="23" t="s">
        <v>100</v>
      </c>
      <c r="J43" s="50"/>
      <c r="K43" s="27">
        <v>22</v>
      </c>
      <c r="L43" s="35">
        <f t="shared" si="0"/>
        <v>0</v>
      </c>
    </row>
    <row r="44" spans="1:14" s="36" customFormat="1" ht="15.75" x14ac:dyDescent="0.25">
      <c r="A44" s="23" t="s">
        <v>118</v>
      </c>
      <c r="B44" s="24" t="s">
        <v>26</v>
      </c>
      <c r="C44" s="8" t="s">
        <v>11</v>
      </c>
      <c r="D44" s="29">
        <v>6524</v>
      </c>
      <c r="E44" s="29">
        <v>4318</v>
      </c>
      <c r="F44" s="23" t="s">
        <v>16</v>
      </c>
      <c r="G44" s="23" t="s">
        <v>135</v>
      </c>
      <c r="H44" s="23" t="s">
        <v>136</v>
      </c>
      <c r="I44" s="23" t="s">
        <v>137</v>
      </c>
      <c r="J44" s="50"/>
      <c r="K44" s="27">
        <v>43</v>
      </c>
      <c r="L44" s="35">
        <f t="shared" si="0"/>
        <v>0</v>
      </c>
    </row>
    <row r="45" spans="1:14" s="36" customFormat="1" ht="15.75" x14ac:dyDescent="0.25">
      <c r="A45" s="23" t="s">
        <v>118</v>
      </c>
      <c r="B45" s="24" t="s">
        <v>26</v>
      </c>
      <c r="C45" s="8" t="s">
        <v>11</v>
      </c>
      <c r="D45" s="29">
        <v>6525</v>
      </c>
      <c r="E45" s="29">
        <v>4318</v>
      </c>
      <c r="F45" s="23" t="s">
        <v>16</v>
      </c>
      <c r="G45" s="23" t="s">
        <v>138</v>
      </c>
      <c r="H45" s="23" t="s">
        <v>136</v>
      </c>
      <c r="I45" s="23" t="s">
        <v>137</v>
      </c>
      <c r="J45" s="50"/>
      <c r="K45" s="27">
        <v>8</v>
      </c>
      <c r="L45" s="35">
        <f t="shared" si="0"/>
        <v>0</v>
      </c>
    </row>
    <row r="46" spans="1:14" s="36" customFormat="1" ht="15.75" x14ac:dyDescent="0.25">
      <c r="A46" s="23" t="s">
        <v>118</v>
      </c>
      <c r="B46" s="24" t="s">
        <v>139</v>
      </c>
      <c r="C46" s="8" t="s">
        <v>11</v>
      </c>
      <c r="D46" s="29">
        <v>6513</v>
      </c>
      <c r="E46" s="29">
        <v>4307</v>
      </c>
      <c r="F46" s="23" t="s">
        <v>16</v>
      </c>
      <c r="G46" s="23" t="s">
        <v>140</v>
      </c>
      <c r="H46" s="23" t="s">
        <v>141</v>
      </c>
      <c r="I46" s="23" t="s">
        <v>142</v>
      </c>
      <c r="J46" s="50"/>
      <c r="K46" s="27">
        <v>72</v>
      </c>
      <c r="L46" s="35">
        <f t="shared" si="0"/>
        <v>0</v>
      </c>
    </row>
    <row r="47" spans="1:14" s="36" customFormat="1" ht="15.75" x14ac:dyDescent="0.25">
      <c r="A47" s="23" t="s">
        <v>118</v>
      </c>
      <c r="B47" s="24" t="s">
        <v>90</v>
      </c>
      <c r="C47" s="8" t="s">
        <v>11</v>
      </c>
      <c r="D47" s="29">
        <v>7040</v>
      </c>
      <c r="E47" s="29">
        <v>4780</v>
      </c>
      <c r="F47" s="23" t="s">
        <v>12</v>
      </c>
      <c r="G47" s="23" t="s">
        <v>143</v>
      </c>
      <c r="H47" s="23" t="s">
        <v>144</v>
      </c>
      <c r="I47" s="23" t="s">
        <v>145</v>
      </c>
      <c r="J47" s="50"/>
      <c r="K47" s="27">
        <v>2</v>
      </c>
      <c r="L47" s="35">
        <f t="shared" si="0"/>
        <v>0</v>
      </c>
    </row>
    <row r="48" spans="1:14" s="36" customFormat="1" ht="15.75" x14ac:dyDescent="0.25">
      <c r="A48" s="23" t="s">
        <v>118</v>
      </c>
      <c r="B48" s="24" t="s">
        <v>83</v>
      </c>
      <c r="C48" s="8" t="s">
        <v>11</v>
      </c>
      <c r="D48" s="29">
        <v>7089</v>
      </c>
      <c r="E48" s="29">
        <v>4827</v>
      </c>
      <c r="F48" s="23" t="s">
        <v>12</v>
      </c>
      <c r="G48" s="23" t="s">
        <v>146</v>
      </c>
      <c r="H48" s="23" t="s">
        <v>147</v>
      </c>
      <c r="I48" s="23" t="s">
        <v>148</v>
      </c>
      <c r="J48" s="50"/>
      <c r="K48" s="27">
        <v>16</v>
      </c>
      <c r="L48" s="35">
        <f t="shared" si="0"/>
        <v>0</v>
      </c>
    </row>
    <row r="49" spans="1:14" s="36" customFormat="1" ht="15.75" x14ac:dyDescent="0.25">
      <c r="A49" s="23" t="s">
        <v>149</v>
      </c>
      <c r="B49" s="24" t="s">
        <v>150</v>
      </c>
      <c r="C49" s="8"/>
      <c r="D49" s="29"/>
      <c r="E49" s="29"/>
      <c r="F49" s="23" t="s">
        <v>151</v>
      </c>
      <c r="G49" s="23" t="s">
        <v>152</v>
      </c>
      <c r="H49" s="23" t="s">
        <v>153</v>
      </c>
      <c r="I49" s="23" t="s">
        <v>154</v>
      </c>
      <c r="J49" s="50"/>
      <c r="K49" s="27">
        <v>2</v>
      </c>
      <c r="L49" s="35">
        <f t="shared" si="0"/>
        <v>0</v>
      </c>
    </row>
    <row r="50" spans="1:14" s="36" customFormat="1" ht="15.75" x14ac:dyDescent="0.25">
      <c r="A50" s="23" t="s">
        <v>118</v>
      </c>
      <c r="B50" s="24" t="s">
        <v>155</v>
      </c>
      <c r="C50" s="8" t="s">
        <v>11</v>
      </c>
      <c r="D50" s="29">
        <v>7040</v>
      </c>
      <c r="E50" s="29">
        <v>4780</v>
      </c>
      <c r="F50" s="23" t="s">
        <v>12</v>
      </c>
      <c r="G50" s="23" t="s">
        <v>143</v>
      </c>
      <c r="H50" s="23" t="s">
        <v>156</v>
      </c>
      <c r="I50" s="23" t="s">
        <v>145</v>
      </c>
      <c r="J50" s="50"/>
      <c r="K50" s="27">
        <v>6</v>
      </c>
      <c r="L50" s="35">
        <f t="shared" si="0"/>
        <v>0</v>
      </c>
    </row>
    <row r="51" spans="1:14" s="36" customFormat="1" ht="15.75" x14ac:dyDescent="0.25">
      <c r="A51" s="23"/>
      <c r="B51" s="23"/>
      <c r="C51" s="8"/>
      <c r="D51" s="29"/>
      <c r="E51" s="29"/>
      <c r="F51" s="23"/>
      <c r="G51" s="23"/>
      <c r="H51" s="23"/>
      <c r="I51" s="23"/>
      <c r="J51" s="52"/>
      <c r="K51" s="27"/>
      <c r="L51" s="35">
        <f t="shared" si="0"/>
        <v>0</v>
      </c>
    </row>
    <row r="52" spans="1:14" s="36" customFormat="1" ht="15.75" x14ac:dyDescent="0.25">
      <c r="A52" s="23" t="s">
        <v>157</v>
      </c>
      <c r="B52" s="24" t="s">
        <v>119</v>
      </c>
      <c r="C52" s="8" t="s">
        <v>11</v>
      </c>
      <c r="D52" s="29">
        <v>6852</v>
      </c>
      <c r="E52" s="29">
        <v>4609</v>
      </c>
      <c r="F52" s="23" t="s">
        <v>46</v>
      </c>
      <c r="G52" s="23" t="s">
        <v>102</v>
      </c>
      <c r="H52" s="23" t="s">
        <v>158</v>
      </c>
      <c r="I52" s="23" t="s">
        <v>159</v>
      </c>
      <c r="J52" s="54"/>
      <c r="K52" s="27">
        <v>108</v>
      </c>
      <c r="L52" s="35">
        <f t="shared" si="0"/>
        <v>0</v>
      </c>
    </row>
    <row r="53" spans="1:14" s="6" customFormat="1" ht="15.75" x14ac:dyDescent="0.25">
      <c r="A53" s="23" t="s">
        <v>157</v>
      </c>
      <c r="B53" s="24" t="s">
        <v>41</v>
      </c>
      <c r="C53" s="8" t="s">
        <v>11</v>
      </c>
      <c r="D53" s="23">
        <v>6979</v>
      </c>
      <c r="E53" s="23">
        <v>4719</v>
      </c>
      <c r="F53" s="23" t="s">
        <v>12</v>
      </c>
      <c r="G53" s="23" t="s">
        <v>160</v>
      </c>
      <c r="H53" s="23" t="s">
        <v>161</v>
      </c>
      <c r="I53" s="23" t="s">
        <v>89</v>
      </c>
      <c r="J53" s="54"/>
      <c r="K53" s="27">
        <v>8</v>
      </c>
      <c r="L53" s="35">
        <f t="shared" si="0"/>
        <v>0</v>
      </c>
    </row>
    <row r="54" spans="1:14" s="6" customFormat="1" ht="15.75" x14ac:dyDescent="0.25">
      <c r="A54" s="23" t="s">
        <v>157</v>
      </c>
      <c r="B54" s="24" t="s">
        <v>26</v>
      </c>
      <c r="C54" s="8" t="s">
        <v>11</v>
      </c>
      <c r="D54" s="23">
        <v>7056</v>
      </c>
      <c r="E54" s="23">
        <v>4796</v>
      </c>
      <c r="F54" s="23" t="s">
        <v>12</v>
      </c>
      <c r="G54" s="23" t="s">
        <v>162</v>
      </c>
      <c r="H54" s="23" t="s">
        <v>163</v>
      </c>
      <c r="I54" s="23" t="s">
        <v>164</v>
      </c>
      <c r="J54" s="54"/>
      <c r="K54" s="27">
        <v>12</v>
      </c>
      <c r="L54" s="35">
        <f t="shared" si="0"/>
        <v>0</v>
      </c>
    </row>
    <row r="55" spans="1:14" s="8" customFormat="1" ht="15.75" x14ac:dyDescent="0.25">
      <c r="A55" s="23" t="s">
        <v>157</v>
      </c>
      <c r="B55" s="24" t="s">
        <v>139</v>
      </c>
      <c r="C55" s="8" t="s">
        <v>11</v>
      </c>
      <c r="D55" s="23">
        <v>6514</v>
      </c>
      <c r="E55" s="23">
        <v>4308</v>
      </c>
      <c r="F55" s="23" t="s">
        <v>16</v>
      </c>
      <c r="G55" s="23" t="s">
        <v>165</v>
      </c>
      <c r="H55" s="23" t="s">
        <v>166</v>
      </c>
      <c r="I55" s="23" t="s">
        <v>167</v>
      </c>
      <c r="J55" s="54"/>
      <c r="K55" s="27">
        <v>76</v>
      </c>
      <c r="L55" s="35">
        <f t="shared" si="0"/>
        <v>0</v>
      </c>
      <c r="N55" s="6"/>
    </row>
    <row r="56" spans="1:14" s="6" customFormat="1" ht="15.75" x14ac:dyDescent="0.25">
      <c r="A56" s="10" t="s">
        <v>157</v>
      </c>
      <c r="B56" s="38" t="s">
        <v>168</v>
      </c>
      <c r="C56" s="6" t="s">
        <v>11</v>
      </c>
      <c r="D56" s="6">
        <v>5977</v>
      </c>
      <c r="E56" s="6">
        <v>3817</v>
      </c>
      <c r="F56" s="6" t="s">
        <v>16</v>
      </c>
      <c r="G56" s="6" t="s">
        <v>169</v>
      </c>
      <c r="H56" s="6" t="s">
        <v>170</v>
      </c>
      <c r="I56" s="6" t="s">
        <v>171</v>
      </c>
      <c r="J56" s="50"/>
      <c r="K56" s="7">
        <v>40</v>
      </c>
      <c r="L56" s="35">
        <f t="shared" si="0"/>
        <v>0</v>
      </c>
    </row>
    <row r="57" spans="1:14" s="6" customFormat="1" ht="15.75" x14ac:dyDescent="0.25">
      <c r="A57" s="39" t="s">
        <v>157</v>
      </c>
      <c r="B57" s="40" t="s">
        <v>83</v>
      </c>
      <c r="C57" s="6" t="s">
        <v>11</v>
      </c>
      <c r="D57" s="41">
        <v>7090</v>
      </c>
      <c r="E57" s="41">
        <v>4828</v>
      </c>
      <c r="F57" s="41" t="s">
        <v>12</v>
      </c>
      <c r="G57" s="41" t="s">
        <v>172</v>
      </c>
      <c r="H57" s="41" t="s">
        <v>173</v>
      </c>
      <c r="I57" s="41" t="s">
        <v>174</v>
      </c>
      <c r="J57" s="50"/>
      <c r="K57" s="27">
        <v>19</v>
      </c>
      <c r="L57" s="35">
        <f t="shared" si="0"/>
        <v>0</v>
      </c>
    </row>
    <row r="58" spans="1:14" s="42" customFormat="1" ht="15.75" x14ac:dyDescent="0.25">
      <c r="A58" s="10"/>
      <c r="B58" s="12"/>
      <c r="C58" s="13"/>
      <c r="D58" s="13"/>
      <c r="E58" s="13"/>
      <c r="F58" s="13"/>
      <c r="G58" s="13"/>
      <c r="H58" s="13"/>
      <c r="I58" s="6"/>
      <c r="J58" s="52"/>
      <c r="K58" s="7"/>
      <c r="L58" s="35">
        <f t="shared" si="0"/>
        <v>0</v>
      </c>
    </row>
    <row r="59" spans="1:14" s="42" customFormat="1" ht="15.75" x14ac:dyDescent="0.25">
      <c r="A59" s="10" t="s">
        <v>175</v>
      </c>
      <c r="B59" s="11" t="s">
        <v>119</v>
      </c>
      <c r="C59" s="13" t="s">
        <v>176</v>
      </c>
      <c r="D59" s="13">
        <v>7477</v>
      </c>
      <c r="E59" s="13">
        <v>5134</v>
      </c>
      <c r="F59" s="13" t="s">
        <v>46</v>
      </c>
      <c r="G59" s="13" t="s">
        <v>102</v>
      </c>
      <c r="H59" s="13" t="s">
        <v>177</v>
      </c>
      <c r="I59" s="13" t="s">
        <v>178</v>
      </c>
      <c r="J59" s="50"/>
      <c r="K59" s="7">
        <v>123</v>
      </c>
      <c r="L59" s="35">
        <f t="shared" si="0"/>
        <v>0</v>
      </c>
    </row>
    <row r="60" spans="1:14" s="42" customFormat="1" ht="15.75" x14ac:dyDescent="0.25">
      <c r="A60" s="10" t="s">
        <v>175</v>
      </c>
      <c r="B60" s="43" t="s">
        <v>94</v>
      </c>
      <c r="C60" s="19" t="s">
        <v>11</v>
      </c>
      <c r="D60" s="19">
        <v>7291</v>
      </c>
      <c r="E60" s="19">
        <v>4961</v>
      </c>
      <c r="F60" s="19" t="s">
        <v>16</v>
      </c>
      <c r="G60" s="19" t="s">
        <v>179</v>
      </c>
      <c r="H60" s="19" t="s">
        <v>180</v>
      </c>
      <c r="I60" s="19" t="s">
        <v>181</v>
      </c>
      <c r="J60" s="50"/>
      <c r="K60" s="7">
        <v>21</v>
      </c>
      <c r="L60" s="35">
        <f t="shared" si="0"/>
        <v>0</v>
      </c>
    </row>
    <row r="61" spans="1:14" s="42" customFormat="1" ht="15.75" x14ac:dyDescent="0.25">
      <c r="A61" s="10" t="s">
        <v>175</v>
      </c>
      <c r="B61" s="11" t="s">
        <v>41</v>
      </c>
      <c r="C61" s="13" t="s">
        <v>11</v>
      </c>
      <c r="D61" s="13">
        <v>7601</v>
      </c>
      <c r="E61" s="13">
        <v>5238</v>
      </c>
      <c r="F61" s="13" t="s">
        <v>12</v>
      </c>
      <c r="G61" s="13" t="s">
        <v>182</v>
      </c>
      <c r="H61" s="13" t="s">
        <v>183</v>
      </c>
      <c r="I61" s="13" t="s">
        <v>184</v>
      </c>
      <c r="J61" s="50"/>
      <c r="K61" s="7">
        <v>16</v>
      </c>
      <c r="L61" s="35">
        <f t="shared" si="0"/>
        <v>0</v>
      </c>
    </row>
    <row r="62" spans="1:14" s="42" customFormat="1" ht="15.75" x14ac:dyDescent="0.25">
      <c r="A62" s="10" t="s">
        <v>175</v>
      </c>
      <c r="B62" s="43" t="s">
        <v>97</v>
      </c>
      <c r="C62" s="19" t="s">
        <v>11</v>
      </c>
      <c r="D62" s="19">
        <v>7499</v>
      </c>
      <c r="E62" s="19">
        <v>5155</v>
      </c>
      <c r="F62" s="19" t="s">
        <v>46</v>
      </c>
      <c r="G62" s="19" t="s">
        <v>185</v>
      </c>
      <c r="H62" s="19" t="s">
        <v>186</v>
      </c>
      <c r="I62" s="19" t="s">
        <v>187</v>
      </c>
      <c r="J62" s="50"/>
      <c r="K62" s="7">
        <v>33</v>
      </c>
      <c r="L62" s="35">
        <f t="shared" si="0"/>
        <v>0</v>
      </c>
    </row>
    <row r="63" spans="1:14" s="42" customFormat="1" ht="15.75" x14ac:dyDescent="0.25">
      <c r="A63" s="10" t="s">
        <v>175</v>
      </c>
      <c r="B63" s="11" t="s">
        <v>26</v>
      </c>
      <c r="C63" s="13" t="s">
        <v>11</v>
      </c>
      <c r="D63" s="13">
        <v>7264</v>
      </c>
      <c r="E63" s="13">
        <v>4940</v>
      </c>
      <c r="F63" s="13" t="s">
        <v>16</v>
      </c>
      <c r="G63" s="13" t="s">
        <v>188</v>
      </c>
      <c r="H63" s="13" t="s">
        <v>189</v>
      </c>
      <c r="I63" s="13" t="s">
        <v>137</v>
      </c>
      <c r="J63" s="50"/>
      <c r="K63" s="7">
        <v>16</v>
      </c>
      <c r="L63" s="35">
        <f t="shared" si="0"/>
        <v>0</v>
      </c>
    </row>
    <row r="64" spans="1:14" s="42" customFormat="1" ht="15.75" x14ac:dyDescent="0.25">
      <c r="A64" s="10" t="s">
        <v>175</v>
      </c>
      <c r="B64" s="43" t="s">
        <v>26</v>
      </c>
      <c r="C64" s="19" t="s">
        <v>11</v>
      </c>
      <c r="D64" s="19">
        <v>7265</v>
      </c>
      <c r="E64" s="19">
        <v>4940</v>
      </c>
      <c r="F64" s="19" t="s">
        <v>16</v>
      </c>
      <c r="G64" s="19" t="s">
        <v>190</v>
      </c>
      <c r="H64" s="19" t="s">
        <v>189</v>
      </c>
      <c r="I64" s="19" t="s">
        <v>137</v>
      </c>
      <c r="J64" s="50"/>
      <c r="K64" s="7">
        <v>35</v>
      </c>
      <c r="L64" s="35">
        <f t="shared" si="0"/>
        <v>0</v>
      </c>
    </row>
    <row r="65" spans="1:14" s="42" customFormat="1" ht="15.75" x14ac:dyDescent="0.25">
      <c r="A65" s="10" t="s">
        <v>175</v>
      </c>
      <c r="B65" s="43" t="s">
        <v>139</v>
      </c>
      <c r="C65" s="19" t="s">
        <v>11</v>
      </c>
      <c r="D65" s="19">
        <v>7258</v>
      </c>
      <c r="E65" s="19">
        <v>4934</v>
      </c>
      <c r="F65" s="19" t="s">
        <v>16</v>
      </c>
      <c r="G65" s="19" t="s">
        <v>191</v>
      </c>
      <c r="H65" s="19" t="s">
        <v>192</v>
      </c>
      <c r="I65" s="19" t="s">
        <v>167</v>
      </c>
      <c r="J65" s="50"/>
      <c r="K65" s="7">
        <v>62</v>
      </c>
      <c r="L65" s="35">
        <f t="shared" si="0"/>
        <v>0</v>
      </c>
    </row>
    <row r="66" spans="1:14" s="6" customFormat="1" ht="15.75" x14ac:dyDescent="0.25">
      <c r="A66" s="10" t="s">
        <v>175</v>
      </c>
      <c r="B66" s="11" t="s">
        <v>90</v>
      </c>
      <c r="C66" s="13" t="s">
        <v>11</v>
      </c>
      <c r="D66" s="13">
        <v>7641</v>
      </c>
      <c r="E66" s="13">
        <v>5278</v>
      </c>
      <c r="F66" s="13" t="s">
        <v>12</v>
      </c>
      <c r="G66" s="13" t="s">
        <v>193</v>
      </c>
      <c r="H66" s="13" t="s">
        <v>194</v>
      </c>
      <c r="I66" s="13" t="s">
        <v>195</v>
      </c>
      <c r="J66" s="50"/>
      <c r="K66" s="7">
        <v>25</v>
      </c>
      <c r="L66" s="35">
        <f t="shared" si="0"/>
        <v>0</v>
      </c>
      <c r="N66" s="42"/>
    </row>
    <row r="67" spans="1:14" s="6" customFormat="1" ht="15.75" x14ac:dyDescent="0.25">
      <c r="A67" s="10" t="s">
        <v>175</v>
      </c>
      <c r="B67" s="43" t="s">
        <v>83</v>
      </c>
      <c r="C67" s="19" t="s">
        <v>11</v>
      </c>
      <c r="D67" s="19">
        <v>7687</v>
      </c>
      <c r="E67" s="19">
        <v>5323</v>
      </c>
      <c r="F67" s="19" t="s">
        <v>12</v>
      </c>
      <c r="G67" s="19" t="s">
        <v>196</v>
      </c>
      <c r="H67" s="19" t="s">
        <v>197</v>
      </c>
      <c r="I67" s="19" t="s">
        <v>198</v>
      </c>
      <c r="J67" s="50"/>
      <c r="K67" s="7">
        <v>31</v>
      </c>
      <c r="L67" s="35">
        <f t="shared" si="0"/>
        <v>0</v>
      </c>
    </row>
    <row r="68" spans="1:14" s="6" customFormat="1" ht="15.75" x14ac:dyDescent="0.25">
      <c r="A68" s="10" t="s">
        <v>175</v>
      </c>
      <c r="B68" s="11" t="s">
        <v>10</v>
      </c>
      <c r="C68" s="19" t="s">
        <v>11</v>
      </c>
      <c r="D68" s="19">
        <v>7501</v>
      </c>
      <c r="E68" s="19">
        <v>5156</v>
      </c>
      <c r="F68" s="19" t="s">
        <v>46</v>
      </c>
      <c r="G68" s="19" t="s">
        <v>199</v>
      </c>
      <c r="H68" s="19" t="s">
        <v>200</v>
      </c>
      <c r="I68" s="19" t="s">
        <v>131</v>
      </c>
      <c r="J68" s="50"/>
      <c r="K68" s="7">
        <v>14</v>
      </c>
      <c r="L68" s="35">
        <f t="shared" ref="L68:L75" si="1">SUM(J68*K68)</f>
        <v>0</v>
      </c>
    </row>
    <row r="69" spans="1:14" s="6" customFormat="1" ht="15.75" x14ac:dyDescent="0.25">
      <c r="A69" s="10" t="s">
        <v>175</v>
      </c>
      <c r="B69" s="11" t="s">
        <v>201</v>
      </c>
      <c r="C69" s="19" t="s">
        <v>11</v>
      </c>
      <c r="D69" s="19">
        <v>7501</v>
      </c>
      <c r="E69" s="19">
        <v>5156</v>
      </c>
      <c r="F69" s="19" t="s">
        <v>46</v>
      </c>
      <c r="G69" s="19" t="s">
        <v>199</v>
      </c>
      <c r="H69" s="19" t="s">
        <v>202</v>
      </c>
      <c r="I69" s="19" t="s">
        <v>131</v>
      </c>
      <c r="J69" s="50"/>
      <c r="K69" s="7">
        <v>10</v>
      </c>
      <c r="L69" s="35">
        <f t="shared" si="1"/>
        <v>0</v>
      </c>
    </row>
    <row r="70" spans="1:14" s="6" customFormat="1" ht="15.75" x14ac:dyDescent="0.25">
      <c r="A70" s="12" t="s">
        <v>175</v>
      </c>
      <c r="B70" s="11" t="s">
        <v>80</v>
      </c>
      <c r="C70" s="13" t="s">
        <v>11</v>
      </c>
      <c r="D70" s="13">
        <v>7625</v>
      </c>
      <c r="E70" s="6">
        <v>5262</v>
      </c>
      <c r="F70" s="13" t="s">
        <v>12</v>
      </c>
      <c r="G70" s="6" t="s">
        <v>203</v>
      </c>
      <c r="H70" s="13"/>
      <c r="I70" s="13" t="s">
        <v>204</v>
      </c>
      <c r="J70" s="50"/>
      <c r="K70" s="7">
        <v>30</v>
      </c>
      <c r="L70" s="35">
        <f t="shared" si="1"/>
        <v>0</v>
      </c>
    </row>
    <row r="71" spans="1:14" s="6" customFormat="1" ht="15.75" x14ac:dyDescent="0.25">
      <c r="A71" s="19" t="s">
        <v>175</v>
      </c>
      <c r="B71" s="20" t="s">
        <v>205</v>
      </c>
      <c r="C71" s="19" t="s">
        <v>11</v>
      </c>
      <c r="D71" s="6">
        <v>6480</v>
      </c>
      <c r="E71" s="6">
        <v>4282</v>
      </c>
      <c r="F71" s="19" t="s">
        <v>16</v>
      </c>
      <c r="G71" s="6" t="s">
        <v>206</v>
      </c>
      <c r="H71" s="19"/>
      <c r="I71" s="6" t="s">
        <v>171</v>
      </c>
      <c r="J71" s="50"/>
      <c r="K71" s="7">
        <v>21</v>
      </c>
      <c r="L71" s="35">
        <f t="shared" si="1"/>
        <v>0</v>
      </c>
    </row>
    <row r="72" spans="1:14" s="6" customFormat="1" ht="15.75" x14ac:dyDescent="0.25">
      <c r="A72" s="13" t="s">
        <v>175</v>
      </c>
      <c r="B72" s="44" t="s">
        <v>207</v>
      </c>
      <c r="C72" s="13" t="s">
        <v>11</v>
      </c>
      <c r="D72" s="6">
        <v>7038</v>
      </c>
      <c r="E72" s="13">
        <v>4778</v>
      </c>
      <c r="F72" s="13" t="s">
        <v>12</v>
      </c>
      <c r="G72" s="6" t="s">
        <v>208</v>
      </c>
      <c r="H72" s="13"/>
      <c r="I72" s="13" t="s">
        <v>209</v>
      </c>
      <c r="J72" s="50"/>
      <c r="K72" s="7">
        <v>6</v>
      </c>
      <c r="L72" s="35">
        <f t="shared" si="1"/>
        <v>0</v>
      </c>
    </row>
    <row r="73" spans="1:14" s="6" customFormat="1" ht="15.75" x14ac:dyDescent="0.25">
      <c r="A73" s="13" t="s">
        <v>210</v>
      </c>
      <c r="B73" s="44" t="s">
        <v>67</v>
      </c>
      <c r="C73" s="13"/>
      <c r="D73" s="6">
        <v>7747</v>
      </c>
      <c r="E73" s="13">
        <v>5370</v>
      </c>
      <c r="F73" s="13" t="s">
        <v>211</v>
      </c>
      <c r="G73" s="6" t="s">
        <v>212</v>
      </c>
      <c r="H73" s="13"/>
      <c r="I73" s="13"/>
      <c r="J73" s="50"/>
      <c r="K73" s="7">
        <v>6</v>
      </c>
      <c r="L73" s="35">
        <f t="shared" si="1"/>
        <v>0</v>
      </c>
    </row>
    <row r="74" spans="1:14" s="6" customFormat="1" ht="15.75" x14ac:dyDescent="0.25">
      <c r="A74" s="13"/>
      <c r="B74" s="44" t="s">
        <v>213</v>
      </c>
      <c r="C74" s="13"/>
      <c r="D74" s="6">
        <v>7642</v>
      </c>
      <c r="E74" s="13">
        <v>5279</v>
      </c>
      <c r="F74" s="13" t="s">
        <v>12</v>
      </c>
      <c r="G74" s="13" t="s">
        <v>193</v>
      </c>
      <c r="H74" s="13" t="s">
        <v>214</v>
      </c>
      <c r="I74" s="13"/>
      <c r="J74" s="50"/>
      <c r="K74" s="7">
        <v>7</v>
      </c>
      <c r="L74" s="35">
        <f t="shared" si="1"/>
        <v>0</v>
      </c>
    </row>
    <row r="75" spans="1:14" s="6" customFormat="1" ht="15.75" x14ac:dyDescent="0.25">
      <c r="A75" s="18" t="s">
        <v>205</v>
      </c>
      <c r="B75" s="20" t="s">
        <v>215</v>
      </c>
      <c r="D75" s="6">
        <v>6481</v>
      </c>
      <c r="E75" s="19">
        <v>4283</v>
      </c>
      <c r="F75" s="19" t="s">
        <v>16</v>
      </c>
      <c r="G75" s="19" t="s">
        <v>216</v>
      </c>
      <c r="H75" s="6" t="s">
        <v>171</v>
      </c>
      <c r="I75" s="45"/>
      <c r="J75" s="54"/>
      <c r="K75" s="7">
        <v>7</v>
      </c>
      <c r="L75" s="35">
        <f t="shared" si="1"/>
        <v>0</v>
      </c>
    </row>
    <row r="76" spans="1:14" s="6" customFormat="1" ht="15.75" x14ac:dyDescent="0.25">
      <c r="A76" s="19"/>
      <c r="B76" s="19"/>
      <c r="C76" s="19"/>
      <c r="D76" s="19"/>
      <c r="E76" s="19"/>
      <c r="F76" s="19"/>
      <c r="G76" s="19"/>
      <c r="H76" s="19"/>
      <c r="I76" s="46"/>
      <c r="K76" s="3"/>
      <c r="L76" s="48"/>
    </row>
    <row r="78" spans="1:14" x14ac:dyDescent="0.25">
      <c r="K78" t="s">
        <v>217</v>
      </c>
      <c r="L78" s="49">
        <f>SUM(L76,L58,L51,L37,L25)</f>
        <v>0</v>
      </c>
    </row>
  </sheetData>
  <sheetProtection algorithmName="SHA-512" hashValue="ppgXTgmawPks8Qc0MZb0lffnd10uR0tkKH6CsjvVhhKRidgtcnHQQwFPgTPnaqsAnGW3j0gN7fuT8kDGxPO6og==" saltValue="OhOghlTpIhFAygaRIsrL4Q==" spinCount="100000" sheet="1" objects="1" scenario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2023-06-29T08:34:30Z</dcterms:created>
  <dcterms:modified xsi:type="dcterms:W3CDTF">2023-06-29T10:40:16Z</dcterms:modified>
</cp:coreProperties>
</file>